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S\Documents\Bilans_BIP\"/>
    </mc:Choice>
  </mc:AlternateContent>
  <xr:revisionPtr revIDLastSave="0" documentId="8_{BE9F6608-9F51-4644-AD20-910BCDF63AF4}" xr6:coauthVersionLast="47" xr6:coauthVersionMax="47" xr10:uidLastSave="{00000000-0000-0000-0000-000000000000}"/>
  <bookViews>
    <workbookView xWindow="11235" yWindow="3390" windowWidth="15420" windowHeight="11385" xr2:uid="{1D103C43-4B5C-4D95-94DE-D117E040FDC4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" l="1"/>
  <c r="C36" i="1"/>
  <c r="C32" i="1"/>
  <c r="C28" i="1"/>
  <c r="C16" i="1"/>
  <c r="C27" i="1" s="1"/>
  <c r="C35" i="1" s="1"/>
  <c r="C43" i="1" s="1"/>
  <c r="C46" i="1" s="1"/>
  <c r="D9" i="1"/>
  <c r="C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0" authorId="0" shapeId="0" xr:uid="{72B72895-EE03-4B01-B2AF-ECD15A7B5DC0}">
      <text>
        <r>
          <rPr>
            <sz val="8"/>
            <color indexed="8"/>
            <rFont val="Tahoma"/>
            <family val="2"/>
            <charset val="238"/>
          </rPr>
          <t xml:space="preserve">
Ma konto 700 „Sprzedaż produktów i koszt ich wytworzenia” – analityka przychodów dla potrzeb należnych dotacji, przedmiotów i kierunków sprzedaży, pozycji planu finansowego, dla analiz, sprawozdawczości budżetowej i innej sprawozdawczości oraz obliczenia podatków</t>
        </r>
      </text>
    </comment>
    <comment ref="A11" authorId="0" shapeId="0" xr:uid="{F24C3425-C553-4491-8814-D3CACC8C077E}">
      <text>
        <r>
          <rPr>
            <sz val="8"/>
            <color indexed="8"/>
            <rFont val="Tahoma"/>
            <family val="2"/>
            <charset val="238"/>
          </rPr>
          <t xml:space="preserve">
Saldo Wn ()
lub Ma (+)
konta 490 „Rozliczenie kosztów”
</t>
        </r>
      </text>
    </comment>
    <comment ref="A12" authorId="0" shapeId="0" xr:uid="{E6376067-5921-45C8-AC0C-6EE82DF7C733}">
      <text>
        <r>
          <rPr>
            <sz val="8"/>
            <color indexed="8"/>
            <rFont val="Tahoma"/>
            <family val="2"/>
            <charset val="238"/>
          </rPr>
          <t xml:space="preserve">
Ma konto 700 „Sprzedaż produktów i koszt ich wytworzenia” – analityka dla obrotów wewnętrznych</t>
        </r>
      </text>
    </comment>
    <comment ref="A13" authorId="0" shapeId="0" xr:uid="{6BEB6B41-D412-45EA-944E-2D72A0676B3E}">
      <text>
        <r>
          <rPr>
            <sz val="8"/>
            <color indexed="8"/>
            <rFont val="Tahoma"/>
            <family val="2"/>
            <charset val="238"/>
          </rPr>
          <t xml:space="preserve">
Ma konto 730 „Sprzedaż towarów i wartość ich zakupu” – analityka według sprzedaży towarów oraz dostosowana do potrzeb planowania, analizy, sprawozdawczości budżetowej oraz obliczenia podatków,
Ma konto 760 „Pozostałe przychody operacyjne” – analityka dotycząca przychodów ze sprzedaży materiałów dla działalności podstawowej oraz dostosowana do potrzeb planowania, analizy, sprawozdawczości budżetowej oraz obliczenia podatków
</t>
        </r>
      </text>
    </comment>
    <comment ref="A14" authorId="0" shapeId="0" xr:uid="{20068C1E-EBA8-4E17-B23E-12470B0CA554}">
      <text>
        <r>
          <rPr>
            <sz val="8"/>
            <color indexed="8"/>
            <rFont val="Tahoma"/>
            <family val="2"/>
            <charset val="238"/>
          </rPr>
          <t xml:space="preserve">
Ma konto 740 „Dotacje i środki na inwestycje” – analityka dotacji według tytułów rozliczeń oraz dostosowana do potrzeb planowania, analizy, sprawozdawczości budżetowej i innej oraz obliczenia podatków</t>
        </r>
      </text>
    </comment>
    <comment ref="A15" authorId="0" shapeId="0" xr:uid="{699C1922-A268-41BA-8214-9E9285BBB063}">
      <text>
        <r>
          <rPr>
            <sz val="8"/>
            <color indexed="8"/>
            <rFont val="Tahoma"/>
            <family val="2"/>
            <charset val="238"/>
          </rPr>
          <t xml:space="preserve">
Ma konto 720 „Przychody z tytułu dochodów budżetowych (część)” – analityka według zasad rachunkowości podatkowej, natomiast dla podatków pobieranych przez inne organy ewidencję szczegółową stanowią sprawozdania o dochodach budżetowych sporządzane przez te organy, oraz dostosowana do potrzeb planowania, sprawozdawczości budżetowej i innej sprawozdawczości oraz analiz</t>
        </r>
      </text>
    </comment>
    <comment ref="A17" authorId="0" shapeId="0" xr:uid="{05633E14-9EF4-4B3C-998F-8DDED2C0624B}">
      <text>
        <r>
          <rPr>
            <sz val="8"/>
            <color indexed="8"/>
            <rFont val="Tahoma"/>
            <family val="2"/>
            <charset val="238"/>
          </rPr>
          <t xml:space="preserve">
Wn konto 400 „Amortyzacja” − analityka podstawowych środków trwałych oraz wartości niematerialnych i prawnych oraz dostosowana do potrzeb analiz i innych sprawozdań</t>
        </r>
      </text>
    </comment>
    <comment ref="A18" authorId="0" shapeId="0" xr:uid="{36E67E8D-3494-4931-9149-619C905E693F}">
      <text>
        <r>
          <rPr>
            <sz val="8"/>
            <color indexed="8"/>
            <rFont val="Tahoma"/>
            <family val="2"/>
            <charset val="238"/>
          </rPr>
          <t xml:space="preserve">
Wn konto 401 „Zużycie materiałów i energii” – analityka według zużytych materiałów, umorzenia środków trwałych oraz wartości niematerialnych i prawnych o małej wartości zużycia energii oraz dostosowana do potrzeb planowania, analizy, sprawozdawczości budżetowej i innej sprawozdawczości</t>
        </r>
      </text>
    </comment>
    <comment ref="A19" authorId="0" shapeId="0" xr:uid="{81535FF3-0F39-4179-B8E9-491C6979A952}">
      <text>
        <r>
          <rPr>
            <sz val="8"/>
            <color indexed="8"/>
            <rFont val="Tahoma"/>
            <family val="2"/>
            <charset val="238"/>
          </rPr>
          <t xml:space="preserve">
Wn konto 402 „Usługi obce” – analityka według usług remontowych, transportowych, najmu i dzierżawy, utrzymania czystości, usług dozoru i ochrony mienia, usług doradztwa, ekspertyz, telekomunikacyjnych, pocztowych, informatycznych, bankowych, innych usług oraz dostosowana do potrzeb planowania, analizy, sprawozdawczości budżetowej i innej sprawozdawczości oraz obliczenia podatków</t>
        </r>
      </text>
    </comment>
    <comment ref="A20" authorId="0" shapeId="0" xr:uid="{983D64E6-2F9B-4580-A37F-41342B29873F}">
      <text>
        <r>
          <rPr>
            <sz val="8"/>
            <color indexed="8"/>
            <rFont val="Tahoma"/>
            <family val="2"/>
            <charset val="238"/>
          </rPr>
          <t xml:space="preserve">
Wn konto 403 „Podatki i opłaty” – analityka według tytułów podatków i opłat obciążających koszty operacyjne jednostki oraz dostosowana do potrzeb planowania, analizy, sprawozdawczości budżetowej i innej sprawozdawczości oraz obliczenia podatków</t>
        </r>
      </text>
    </comment>
    <comment ref="A21" authorId="0" shapeId="0" xr:uid="{20E46EAE-32B8-4111-8CD4-7D838040EBF9}">
      <text>
        <r>
          <rPr>
            <sz val="8"/>
            <color indexed="8"/>
            <rFont val="Tahoma"/>
            <family val="2"/>
            <charset val="238"/>
          </rPr>
          <t xml:space="preserve">
Wn konto 404 „Wynagrodzenia” – analityka według wynagrodzeń osobowych, umów zlecenia, o dzieło i innych wynagrodzeń oraz dostosowana do potrzeb planowania, analizy, sprawozdawczości budżetowej i innej sprawozdawczości oraz obliczenia podatków</t>
        </r>
      </text>
    </comment>
    <comment ref="A22" authorId="0" shapeId="0" xr:uid="{D600FDC0-F73A-4FB4-8DA8-FF743A95B27D}">
      <text>
        <r>
          <rPr>
            <sz val="8"/>
            <color indexed="8"/>
            <rFont val="Tahoma"/>
            <family val="2"/>
            <charset val="238"/>
          </rPr>
          <t xml:space="preserve">
Wn konto 405 „Ubezpieczenia społeczne i inne świadczenia” – analityka według składek na ubezpieczenia społeczne pracodawcy, FP, ZFŚS, świadczeń BHP, szkoleń, usług medycznych i innych świadczeń oraz dostosowana do potrzeb planowania, analizy, sprawozdawczości budżetowej i innych sprawozdań oraz obliczenia podatków</t>
        </r>
      </text>
    </comment>
    <comment ref="A23" authorId="0" shapeId="0" xr:uid="{35AA7340-B678-4728-8B51-B344352C3A26}">
      <text>
        <r>
          <rPr>
            <sz val="8"/>
            <color indexed="8"/>
            <rFont val="Tahoma"/>
            <family val="2"/>
            <charset val="238"/>
          </rPr>
          <t xml:space="preserve">
Wn konto 409 „Pozostałe koszty rodzajowe” – analityka stosownie do potrzeb planowania analizy, sprawozdawczości budżetowej i innej sprawozdawczości oraz obliczenia podatków</t>
        </r>
      </text>
    </comment>
    <comment ref="A24" authorId="0" shapeId="0" xr:uid="{51689087-CF98-4BA0-90A6-493D021CDC26}">
      <text>
        <r>
          <rPr>
            <sz val="8"/>
            <color indexed="8"/>
            <rFont val="Tahoma"/>
            <family val="2"/>
            <charset val="238"/>
          </rPr>
          <t xml:space="preserve">
Wn konto 730 „Sprzedaż towarów i wartość ich zakupu” – analityka „Wartość zakupu towarów” oraz dostosowana do potrzeb planowania, analiz, sprawozdawczości budżetowej i innej sprawozdawczości oraz obliczenia podatków,
Wn konto 761 „Pozostałe koszty operacyjne” – analityka „Wartość sprzedanych materiałów” oraz dostosowana do potrzeb planowania, analiz, sprawozdawczości budżetowej i innej sprawozdawczości oraz obliczenia podatków
</t>
        </r>
      </text>
    </comment>
    <comment ref="A25" authorId="0" shapeId="0" xr:uid="{D088248B-9931-4161-B5A3-DAE87508AEF9}">
      <text>
        <r>
          <rPr>
            <sz val="8"/>
            <color indexed="8"/>
            <rFont val="Tahoma"/>
            <family val="2"/>
            <charset val="238"/>
          </rPr>
          <t xml:space="preserve">
Wn konto 405 „Ubezpieczenia i inne świadczenia” – analityka stosownie do potrzeb planowania analizy, sprawozdawczości budżetowej i innej sprawozdawczości oraz obliczenia podatków</t>
        </r>
      </text>
    </comment>
    <comment ref="A26" authorId="0" shapeId="0" xr:uid="{C255F7F8-752A-4371-A967-79D03D959F48}">
      <text>
        <r>
          <rPr>
            <sz val="8"/>
            <color indexed="8"/>
            <rFont val="Tahoma"/>
            <family val="2"/>
            <charset val="238"/>
          </rPr>
          <t xml:space="preserve">
Wn konta zespołu 4 – analityka stosownie do potrzeb planowania analizy, sprawozdawczości budżetowej i innej sprawozdawczości oraz obliczenia podatków</t>
        </r>
      </text>
    </comment>
    <comment ref="A29" authorId="0" shapeId="0" xr:uid="{6DAD5D0A-DC35-465E-8817-69891E0FF8B2}">
      <text>
        <r>
          <rPr>
            <sz val="8"/>
            <color indexed="8"/>
            <rFont val="Tahoma"/>
            <family val="2"/>
            <charset val="238"/>
          </rPr>
          <t xml:space="preserve">
Ma konto 760 „Pozostałe przychody operacyjne” – analityka według przychodów ze sprzedaży niefinansowych aktywów trwałych oraz dostosowana do potrzeb planowania, analiz, sprawozdawczości budżetowej i innej sprawozdawczości oraz obliczenia podatków
minus Wn konto 761 „Pozostałe koszty operacyjne” – analityka według kosztów związanych ze sprzedażą niefinansowych aktywów trwałych oraz dostosowana do potrzeb planowania, analiz, sprawozdawczości budżetowej i innej sprawozdawczości oraz obliczenia podatków
</t>
        </r>
      </text>
    </comment>
    <comment ref="A30" authorId="0" shapeId="0" xr:uid="{D68BF57D-672D-4291-AA09-8553428EF6E5}">
      <text>
        <r>
          <rPr>
            <sz val="8"/>
            <color indexed="8"/>
            <rFont val="Tahoma"/>
            <family val="2"/>
            <charset val="238"/>
          </rPr>
          <t xml:space="preserve">
Przykładowo
Ma konto 760 „Pozostałe przychody operacyjne” – analityka „Dotacje do pozostałej działalności operacyjnej” według tytułów oraz dostosowana do potrzeb planowania, analiz, sprawozdawczości budżetowej i innej sprawozdawczości oraz obliczenia podatków.
Ta pozycja dotyczy szczególnych przypadków dotacji dotyczących pozostałej działalności operacyjnej
</t>
        </r>
      </text>
    </comment>
    <comment ref="A31" authorId="0" shapeId="0" xr:uid="{4E68A849-B378-442F-B95B-DDA5BA96E574}">
      <text>
        <r>
          <rPr>
            <sz val="8"/>
            <color indexed="8"/>
            <rFont val="Tahoma"/>
            <family val="2"/>
            <charset val="238"/>
          </rPr>
          <t xml:space="preserve">
Ma konto 760 „Pozostałe przychody operacyjne” – analityka stosownie do potrzeb planowania, analizy, sprawozdawczości budżetowej i innej sprawozdawczości oraz obliczenia podatków</t>
        </r>
      </text>
    </comment>
    <comment ref="A33" authorId="0" shapeId="0" xr:uid="{ACB9CC6C-AF33-41A7-AD95-7B4F05520E5E}">
      <text>
        <r>
          <rPr>
            <sz val="8"/>
            <color indexed="8"/>
            <rFont val="Tahoma"/>
            <family val="2"/>
            <charset val="238"/>
          </rPr>
          <t xml:space="preserve">
Wn konto 740 „Dotacje i środki na inwestycje” – analityka według kosztów inwestycji finansowanych ze środków własnych oraz dostosowana do potrzeb planowania, analiz, sprawozdawczości budżetowej i innej sprawozdawczości oraz obliczenia podatków</t>
        </r>
      </text>
    </comment>
    <comment ref="A34" authorId="0" shapeId="0" xr:uid="{68FAB0B6-04FC-4AAD-868A-5E7C0C19BD6E}">
      <text>
        <r>
          <rPr>
            <sz val="8"/>
            <color indexed="8"/>
            <rFont val="Tahoma"/>
            <family val="2"/>
            <charset val="238"/>
          </rPr>
          <t xml:space="preserve">
Wn konto 761 „Pozostałe koszty operacyjne” – analityka stosownie do potrzeb planowania analiz, sprawozdawczości budżetowej i innej sprawozdawczości oraz obliczenia podatków</t>
        </r>
      </text>
    </comment>
    <comment ref="A37" authorId="0" shapeId="0" xr:uid="{7EA122FE-D0A0-447D-A0A2-74C7AD57E46E}">
      <text>
        <r>
          <rPr>
            <sz val="8"/>
            <color indexed="8"/>
            <rFont val="Tahoma"/>
            <family val="2"/>
            <charset val="238"/>
          </rPr>
          <t xml:space="preserve">
Ma konto 750 „Przychody finansowe” – analityka według dywidend i udziałów w zyskach oraz dostosowana do potrzeb planowania, analiz, sprawozdawczości budżetowej i innej sprawozdawczości</t>
        </r>
      </text>
    </comment>
    <comment ref="A38" authorId="0" shapeId="0" xr:uid="{29A9EAC7-E3AD-4C1A-ADA4-140127E3A807}">
      <text>
        <r>
          <rPr>
            <sz val="8"/>
            <color indexed="8"/>
            <rFont val="Tahoma"/>
            <family val="2"/>
            <charset val="238"/>
          </rPr>
          <t xml:space="preserve">
Ma konto 750 „Przychody finansowe” – analityka „Odsetki naliczone i zapłacone”,
Ma konto 720 „Przychody z tytułu dochodów budżetowych” – analityka „Odsetki od należności podatkowych” oraz dostosowana do potrzeb planowania, analiz, sprawozdawczości budżetowej i innej sprawozdawczości oraz obliczenia podatków
</t>
        </r>
      </text>
    </comment>
    <comment ref="A39" authorId="0" shapeId="0" xr:uid="{7A347CD1-DB60-4A84-B405-160051769126}">
      <text>
        <r>
          <rPr>
            <sz val="8"/>
            <color indexed="8"/>
            <rFont val="Tahoma"/>
            <family val="2"/>
            <charset val="238"/>
          </rPr>
          <t xml:space="preserve">
Ma konto 750 „Przychody finansowe” – analityka według różnic kursowych, korekt odpisów aktualizujących, sprzedaży papierów wartościowych, dyskonta przy zakupie weksli oraz dostosowana do potrzeb planowania, analiz, sprawozdawczości budżetowej i innej sprawozdawczości oraz obliczenia podatków,
pomniejszone o
Wn konto 751 „Koszty finansowe” – analityka według różnic kursowych, sprzedaży papierów wartościowych.
Prezentacja wynika z art. 42 ust. 3 RachunkU
Dodatkowo analityka   dostosowana do potrzeb planowania, analiz, sprawozdawczości budżetowej i innej sprawozdawczości oraz obliczenia podatków
</t>
        </r>
      </text>
    </comment>
    <comment ref="A41" authorId="0" shapeId="0" xr:uid="{5B8BE325-0437-4649-A8F5-4F78A8527728}">
      <text>
        <r>
          <rPr>
            <sz val="8"/>
            <color indexed="8"/>
            <rFont val="Tahoma"/>
            <family val="2"/>
            <charset val="238"/>
          </rPr>
          <t xml:space="preserve">
Wn konto 751 „Koszty finansowe” – analityka „Odsetki naliczone i zapłacone” oraz dostosowana do potrzeb planowania, analiz, sprawozdawczości budżetowej i innej sprawozdawczości oraz obliczenia podatków</t>
        </r>
      </text>
    </comment>
    <comment ref="A42" authorId="0" shapeId="0" xr:uid="{6CFF441A-6951-44E2-829D-6FCE68248EED}">
      <text>
        <r>
          <rPr>
            <sz val="8"/>
            <color indexed="8"/>
            <rFont val="Tahoma"/>
            <family val="2"/>
            <charset val="238"/>
          </rPr>
          <t xml:space="preserve">
Wn konto 751 „Koszty finansowe” – analityka stosownie do potrzeb planowania, analizy, sprawozdawczości budżetowej i innej sprawozdawczości oraz obliczenia podatków</t>
        </r>
      </text>
    </comment>
    <comment ref="A44" authorId="0" shapeId="0" xr:uid="{18DD3154-1EE0-498B-BBE9-378B6733CFFC}">
      <text>
        <r>
          <rPr>
            <sz val="8"/>
            <color indexed="8"/>
            <rFont val="Tahoma"/>
            <family val="2"/>
            <charset val="238"/>
          </rPr>
          <t xml:space="preserve">
Konto 870 „Podatki i obowiązkowe rozliczenia z budżetem obciążające wynik finansowy” – analityka „Podatek dochodowy”</t>
        </r>
      </text>
    </comment>
    <comment ref="A45" authorId="0" shapeId="0" xr:uid="{B25F7A9C-EA19-4D12-9296-000A7013E847}">
      <text>
        <r>
          <rPr>
            <sz val="8"/>
            <color indexed="8"/>
            <rFont val="Tahoma"/>
            <family val="2"/>
            <charset val="238"/>
          </rPr>
          <t xml:space="preserve">
Konto 870 „Podatki i obowiązkowe rozliczenia z budżetem obciążające wynik finansowy” – analityka „Pozostałe obowiązkowe zmniejszenia (zwiększenia straty)”</t>
        </r>
      </text>
    </comment>
  </commentList>
</comments>
</file>

<file path=xl/sharedStrings.xml><?xml version="1.0" encoding="utf-8"?>
<sst xmlns="http://schemas.openxmlformats.org/spreadsheetml/2006/main" count="53" uniqueCount="53">
  <si>
    <t xml:space="preserve">Załącznik Nr  2  do instrukcji sporządzania  sprawozdania   finansowego  przez samorządowe jednostki budżetowe  Miasto Radomsko                                                                                             </t>
  </si>
  <si>
    <t>RACHUNEK ZYSKÓW I STRAT JEDNOSTKI BUDŻETOWEJ LUB SAMORZĄDOWEGO ZAKŁADU  BUDŻETOWEGO (WARIANT PORÓWNAWCZY)</t>
  </si>
  <si>
    <t>Nazwa i adres jednostki sprawozdawczej</t>
  </si>
  <si>
    <t>Rachunek zysków i strat jednostki</t>
  </si>
  <si>
    <t>Adresat</t>
  </si>
  <si>
    <t>(wariant porównawczy)</t>
  </si>
  <si>
    <t xml:space="preserve">GMINA MIASTA RADOMSKA </t>
  </si>
  <si>
    <t xml:space="preserve">Środowskowy Dom Samopomocy w Radomsku </t>
  </si>
  <si>
    <r>
      <t xml:space="preserve">Numer identyfikacyjny REGON </t>
    </r>
    <r>
      <rPr>
        <b/>
        <sz val="10"/>
        <rFont val="Calibri"/>
        <family val="2"/>
        <charset val="238"/>
      </rPr>
      <t>385116661</t>
    </r>
  </si>
  <si>
    <t>sporządzony na dzień 31.12.2021r.</t>
  </si>
  <si>
    <t>…..........................................................</t>
  </si>
  <si>
    <t>Stan na koniec roku poprzedniego</t>
  </si>
  <si>
    <t>Stan na koniec roku bieżącego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</si>
  <si>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</si>
  <si>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</si>
  <si>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</si>
  <si>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</si>
  <si>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</si>
  <si>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</si>
  <si>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</si>
  <si>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</si>
  <si>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</si>
  <si>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</si>
  <si>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</si>
  <si>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</si>
  <si>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</si>
  <si>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</si>
  <si>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</si>
  <si>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</si>
  <si>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</si>
  <si>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</si>
  <si>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</si>
  <si>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</si>
  <si>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</si>
  <si>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</si>
  <si>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</si>
  <si>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</si>
  <si>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</si>
  <si>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</si>
  <si>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</si>
  <si>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</si>
  <si>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</si>
  <si>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</si>
  <si>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 xml:space="preserve">III. Inne </t>
  </si>
  <si>
    <t>H. Koszty finansowe</t>
  </si>
  <si>
    <t>I. Odsetki</t>
  </si>
  <si>
    <t>II. Inne</t>
  </si>
  <si>
    <t>I. Zysk (strata) brutto (F+G-H)</t>
  </si>
  <si>
    <t>J. Podatek dochodowy</t>
  </si>
  <si>
    <t xml:space="preserve">K. Pozostałe obowiązkowe zmniejszenia zysku (zwiększenia straty) </t>
  </si>
  <si>
    <t>L. Zysk (strata) netto (I-J-K)</t>
  </si>
  <si>
    <t>(główny księgowy)</t>
  </si>
  <si>
    <t>(kierownik jednostki)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</si>
</sst>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i/>
      <sz val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4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164" fontId="3" fillId="0" borderId="7" xfId="0" applyNumberFormat="1" applyFont="1" applyBorder="1"/>
    <xf numFmtId="0" fontId="3" fillId="0" borderId="7" xfId="0" applyFont="1" applyBorder="1" applyAlignment="1">
      <alignment horizontal="left" wrapText="1"/>
    </xf>
    <xf numFmtId="164" fontId="3" fillId="2" borderId="7" xfId="0" applyNumberFormat="1" applyFont="1" applyFill="1" applyBorder="1"/>
    <xf numFmtId="0" fontId="3" fillId="0" borderId="8" xfId="0" applyFont="1" applyBorder="1"/>
    <xf numFmtId="0" fontId="4" fillId="0" borderId="7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5EF76-B3BE-4417-8F3D-D6F728697A78}">
  <dimension ref="A1:E49"/>
  <sheetViews>
    <sheetView tabSelected="1" workbookViewId="0">
      <selection activeCell="F7" sqref="F7"/>
    </sheetView>
  </sheetViews>
  <sheetFormatPr defaultRowHeight="12.75" x14ac:dyDescent="0.2"/>
  <cols>
    <col min="1" max="1" width="25.42578125" style="4" customWidth="1"/>
    <col min="2" max="2" width="33" style="4" customWidth="1"/>
    <col min="3" max="3" width="15.85546875" style="4" customWidth="1"/>
    <col min="4" max="4" width="15.42578125" style="4" customWidth="1"/>
    <col min="5" max="256" width="9.140625" style="4"/>
    <col min="257" max="257" width="25.42578125" style="4" customWidth="1"/>
    <col min="258" max="258" width="33" style="4" customWidth="1"/>
    <col min="259" max="259" width="15.85546875" style="4" customWidth="1"/>
    <col min="260" max="260" width="15.42578125" style="4" customWidth="1"/>
    <col min="261" max="512" width="9.140625" style="4"/>
    <col min="513" max="513" width="25.42578125" style="4" customWidth="1"/>
    <col min="514" max="514" width="33" style="4" customWidth="1"/>
    <col min="515" max="515" width="15.85546875" style="4" customWidth="1"/>
    <col min="516" max="516" width="15.42578125" style="4" customWidth="1"/>
    <col min="517" max="768" width="9.140625" style="4"/>
    <col min="769" max="769" width="25.42578125" style="4" customWidth="1"/>
    <col min="770" max="770" width="33" style="4" customWidth="1"/>
    <col min="771" max="771" width="15.85546875" style="4" customWidth="1"/>
    <col min="772" max="772" width="15.42578125" style="4" customWidth="1"/>
    <col min="773" max="1024" width="9.140625" style="4"/>
    <col min="1025" max="1025" width="25.42578125" style="4" customWidth="1"/>
    <col min="1026" max="1026" width="33" style="4" customWidth="1"/>
    <col min="1027" max="1027" width="15.85546875" style="4" customWidth="1"/>
    <col min="1028" max="1028" width="15.42578125" style="4" customWidth="1"/>
    <col min="1029" max="1280" width="9.140625" style="4"/>
    <col min="1281" max="1281" width="25.42578125" style="4" customWidth="1"/>
    <col min="1282" max="1282" width="33" style="4" customWidth="1"/>
    <col min="1283" max="1283" width="15.85546875" style="4" customWidth="1"/>
    <col min="1284" max="1284" width="15.42578125" style="4" customWidth="1"/>
    <col min="1285" max="1536" width="9.140625" style="4"/>
    <col min="1537" max="1537" width="25.42578125" style="4" customWidth="1"/>
    <col min="1538" max="1538" width="33" style="4" customWidth="1"/>
    <col min="1539" max="1539" width="15.85546875" style="4" customWidth="1"/>
    <col min="1540" max="1540" width="15.42578125" style="4" customWidth="1"/>
    <col min="1541" max="1792" width="9.140625" style="4"/>
    <col min="1793" max="1793" width="25.42578125" style="4" customWidth="1"/>
    <col min="1794" max="1794" width="33" style="4" customWidth="1"/>
    <col min="1795" max="1795" width="15.85546875" style="4" customWidth="1"/>
    <col min="1796" max="1796" width="15.42578125" style="4" customWidth="1"/>
    <col min="1797" max="2048" width="9.140625" style="4"/>
    <col min="2049" max="2049" width="25.42578125" style="4" customWidth="1"/>
    <col min="2050" max="2050" width="33" style="4" customWidth="1"/>
    <col min="2051" max="2051" width="15.85546875" style="4" customWidth="1"/>
    <col min="2052" max="2052" width="15.42578125" style="4" customWidth="1"/>
    <col min="2053" max="2304" width="9.140625" style="4"/>
    <col min="2305" max="2305" width="25.42578125" style="4" customWidth="1"/>
    <col min="2306" max="2306" width="33" style="4" customWidth="1"/>
    <col min="2307" max="2307" width="15.85546875" style="4" customWidth="1"/>
    <col min="2308" max="2308" width="15.42578125" style="4" customWidth="1"/>
    <col min="2309" max="2560" width="9.140625" style="4"/>
    <col min="2561" max="2561" width="25.42578125" style="4" customWidth="1"/>
    <col min="2562" max="2562" width="33" style="4" customWidth="1"/>
    <col min="2563" max="2563" width="15.85546875" style="4" customWidth="1"/>
    <col min="2564" max="2564" width="15.42578125" style="4" customWidth="1"/>
    <col min="2565" max="2816" width="9.140625" style="4"/>
    <col min="2817" max="2817" width="25.42578125" style="4" customWidth="1"/>
    <col min="2818" max="2818" width="33" style="4" customWidth="1"/>
    <col min="2819" max="2819" width="15.85546875" style="4" customWidth="1"/>
    <col min="2820" max="2820" width="15.42578125" style="4" customWidth="1"/>
    <col min="2821" max="3072" width="9.140625" style="4"/>
    <col min="3073" max="3073" width="25.42578125" style="4" customWidth="1"/>
    <col min="3074" max="3074" width="33" style="4" customWidth="1"/>
    <col min="3075" max="3075" width="15.85546875" style="4" customWidth="1"/>
    <col min="3076" max="3076" width="15.42578125" style="4" customWidth="1"/>
    <col min="3077" max="3328" width="9.140625" style="4"/>
    <col min="3329" max="3329" width="25.42578125" style="4" customWidth="1"/>
    <col min="3330" max="3330" width="33" style="4" customWidth="1"/>
    <col min="3331" max="3331" width="15.85546875" style="4" customWidth="1"/>
    <col min="3332" max="3332" width="15.42578125" style="4" customWidth="1"/>
    <col min="3333" max="3584" width="9.140625" style="4"/>
    <col min="3585" max="3585" width="25.42578125" style="4" customWidth="1"/>
    <col min="3586" max="3586" width="33" style="4" customWidth="1"/>
    <col min="3587" max="3587" width="15.85546875" style="4" customWidth="1"/>
    <col min="3588" max="3588" width="15.42578125" style="4" customWidth="1"/>
    <col min="3589" max="3840" width="9.140625" style="4"/>
    <col min="3841" max="3841" width="25.42578125" style="4" customWidth="1"/>
    <col min="3842" max="3842" width="33" style="4" customWidth="1"/>
    <col min="3843" max="3843" width="15.85546875" style="4" customWidth="1"/>
    <col min="3844" max="3844" width="15.42578125" style="4" customWidth="1"/>
    <col min="3845" max="4096" width="9.140625" style="4"/>
    <col min="4097" max="4097" width="25.42578125" style="4" customWidth="1"/>
    <col min="4098" max="4098" width="33" style="4" customWidth="1"/>
    <col min="4099" max="4099" width="15.85546875" style="4" customWidth="1"/>
    <col min="4100" max="4100" width="15.42578125" style="4" customWidth="1"/>
    <col min="4101" max="4352" width="9.140625" style="4"/>
    <col min="4353" max="4353" width="25.42578125" style="4" customWidth="1"/>
    <col min="4354" max="4354" width="33" style="4" customWidth="1"/>
    <col min="4355" max="4355" width="15.85546875" style="4" customWidth="1"/>
    <col min="4356" max="4356" width="15.42578125" style="4" customWidth="1"/>
    <col min="4357" max="4608" width="9.140625" style="4"/>
    <col min="4609" max="4609" width="25.42578125" style="4" customWidth="1"/>
    <col min="4610" max="4610" width="33" style="4" customWidth="1"/>
    <col min="4611" max="4611" width="15.85546875" style="4" customWidth="1"/>
    <col min="4612" max="4612" width="15.42578125" style="4" customWidth="1"/>
    <col min="4613" max="4864" width="9.140625" style="4"/>
    <col min="4865" max="4865" width="25.42578125" style="4" customWidth="1"/>
    <col min="4866" max="4866" width="33" style="4" customWidth="1"/>
    <col min="4867" max="4867" width="15.85546875" style="4" customWidth="1"/>
    <col min="4868" max="4868" width="15.42578125" style="4" customWidth="1"/>
    <col min="4869" max="5120" width="9.140625" style="4"/>
    <col min="5121" max="5121" width="25.42578125" style="4" customWidth="1"/>
    <col min="5122" max="5122" width="33" style="4" customWidth="1"/>
    <col min="5123" max="5123" width="15.85546875" style="4" customWidth="1"/>
    <col min="5124" max="5124" width="15.42578125" style="4" customWidth="1"/>
    <col min="5125" max="5376" width="9.140625" style="4"/>
    <col min="5377" max="5377" width="25.42578125" style="4" customWidth="1"/>
    <col min="5378" max="5378" width="33" style="4" customWidth="1"/>
    <col min="5379" max="5379" width="15.85546875" style="4" customWidth="1"/>
    <col min="5380" max="5380" width="15.42578125" style="4" customWidth="1"/>
    <col min="5381" max="5632" width="9.140625" style="4"/>
    <col min="5633" max="5633" width="25.42578125" style="4" customWidth="1"/>
    <col min="5634" max="5634" width="33" style="4" customWidth="1"/>
    <col min="5635" max="5635" width="15.85546875" style="4" customWidth="1"/>
    <col min="5636" max="5636" width="15.42578125" style="4" customWidth="1"/>
    <col min="5637" max="5888" width="9.140625" style="4"/>
    <col min="5889" max="5889" width="25.42578125" style="4" customWidth="1"/>
    <col min="5890" max="5890" width="33" style="4" customWidth="1"/>
    <col min="5891" max="5891" width="15.85546875" style="4" customWidth="1"/>
    <col min="5892" max="5892" width="15.42578125" style="4" customWidth="1"/>
    <col min="5893" max="6144" width="9.140625" style="4"/>
    <col min="6145" max="6145" width="25.42578125" style="4" customWidth="1"/>
    <col min="6146" max="6146" width="33" style="4" customWidth="1"/>
    <col min="6147" max="6147" width="15.85546875" style="4" customWidth="1"/>
    <col min="6148" max="6148" width="15.42578125" style="4" customWidth="1"/>
    <col min="6149" max="6400" width="9.140625" style="4"/>
    <col min="6401" max="6401" width="25.42578125" style="4" customWidth="1"/>
    <col min="6402" max="6402" width="33" style="4" customWidth="1"/>
    <col min="6403" max="6403" width="15.85546875" style="4" customWidth="1"/>
    <col min="6404" max="6404" width="15.42578125" style="4" customWidth="1"/>
    <col min="6405" max="6656" width="9.140625" style="4"/>
    <col min="6657" max="6657" width="25.42578125" style="4" customWidth="1"/>
    <col min="6658" max="6658" width="33" style="4" customWidth="1"/>
    <col min="6659" max="6659" width="15.85546875" style="4" customWidth="1"/>
    <col min="6660" max="6660" width="15.42578125" style="4" customWidth="1"/>
    <col min="6661" max="6912" width="9.140625" style="4"/>
    <col min="6913" max="6913" width="25.42578125" style="4" customWidth="1"/>
    <col min="6914" max="6914" width="33" style="4" customWidth="1"/>
    <col min="6915" max="6915" width="15.85546875" style="4" customWidth="1"/>
    <col min="6916" max="6916" width="15.42578125" style="4" customWidth="1"/>
    <col min="6917" max="7168" width="9.140625" style="4"/>
    <col min="7169" max="7169" width="25.42578125" style="4" customWidth="1"/>
    <col min="7170" max="7170" width="33" style="4" customWidth="1"/>
    <col min="7171" max="7171" width="15.85546875" style="4" customWidth="1"/>
    <col min="7172" max="7172" width="15.42578125" style="4" customWidth="1"/>
    <col min="7173" max="7424" width="9.140625" style="4"/>
    <col min="7425" max="7425" width="25.42578125" style="4" customWidth="1"/>
    <col min="7426" max="7426" width="33" style="4" customWidth="1"/>
    <col min="7427" max="7427" width="15.85546875" style="4" customWidth="1"/>
    <col min="7428" max="7428" width="15.42578125" style="4" customWidth="1"/>
    <col min="7429" max="7680" width="9.140625" style="4"/>
    <col min="7681" max="7681" width="25.42578125" style="4" customWidth="1"/>
    <col min="7682" max="7682" width="33" style="4" customWidth="1"/>
    <col min="7683" max="7683" width="15.85546875" style="4" customWidth="1"/>
    <col min="7684" max="7684" width="15.42578125" style="4" customWidth="1"/>
    <col min="7685" max="7936" width="9.140625" style="4"/>
    <col min="7937" max="7937" width="25.42578125" style="4" customWidth="1"/>
    <col min="7938" max="7938" width="33" style="4" customWidth="1"/>
    <col min="7939" max="7939" width="15.85546875" style="4" customWidth="1"/>
    <col min="7940" max="7940" width="15.42578125" style="4" customWidth="1"/>
    <col min="7941" max="8192" width="9.140625" style="4"/>
    <col min="8193" max="8193" width="25.42578125" style="4" customWidth="1"/>
    <col min="8194" max="8194" width="33" style="4" customWidth="1"/>
    <col min="8195" max="8195" width="15.85546875" style="4" customWidth="1"/>
    <col min="8196" max="8196" width="15.42578125" style="4" customWidth="1"/>
    <col min="8197" max="8448" width="9.140625" style="4"/>
    <col min="8449" max="8449" width="25.42578125" style="4" customWidth="1"/>
    <col min="8450" max="8450" width="33" style="4" customWidth="1"/>
    <col min="8451" max="8451" width="15.85546875" style="4" customWidth="1"/>
    <col min="8452" max="8452" width="15.42578125" style="4" customWidth="1"/>
    <col min="8453" max="8704" width="9.140625" style="4"/>
    <col min="8705" max="8705" width="25.42578125" style="4" customWidth="1"/>
    <col min="8706" max="8706" width="33" style="4" customWidth="1"/>
    <col min="8707" max="8707" width="15.85546875" style="4" customWidth="1"/>
    <col min="8708" max="8708" width="15.42578125" style="4" customWidth="1"/>
    <col min="8709" max="8960" width="9.140625" style="4"/>
    <col min="8961" max="8961" width="25.42578125" style="4" customWidth="1"/>
    <col min="8962" max="8962" width="33" style="4" customWidth="1"/>
    <col min="8963" max="8963" width="15.85546875" style="4" customWidth="1"/>
    <col min="8964" max="8964" width="15.42578125" style="4" customWidth="1"/>
    <col min="8965" max="9216" width="9.140625" style="4"/>
    <col min="9217" max="9217" width="25.42578125" style="4" customWidth="1"/>
    <col min="9218" max="9218" width="33" style="4" customWidth="1"/>
    <col min="9219" max="9219" width="15.85546875" style="4" customWidth="1"/>
    <col min="9220" max="9220" width="15.42578125" style="4" customWidth="1"/>
    <col min="9221" max="9472" width="9.140625" style="4"/>
    <col min="9473" max="9473" width="25.42578125" style="4" customWidth="1"/>
    <col min="9474" max="9474" width="33" style="4" customWidth="1"/>
    <col min="9475" max="9475" width="15.85546875" style="4" customWidth="1"/>
    <col min="9476" max="9476" width="15.42578125" style="4" customWidth="1"/>
    <col min="9477" max="9728" width="9.140625" style="4"/>
    <col min="9729" max="9729" width="25.42578125" style="4" customWidth="1"/>
    <col min="9730" max="9730" width="33" style="4" customWidth="1"/>
    <col min="9731" max="9731" width="15.85546875" style="4" customWidth="1"/>
    <col min="9732" max="9732" width="15.42578125" style="4" customWidth="1"/>
    <col min="9733" max="9984" width="9.140625" style="4"/>
    <col min="9985" max="9985" width="25.42578125" style="4" customWidth="1"/>
    <col min="9986" max="9986" width="33" style="4" customWidth="1"/>
    <col min="9987" max="9987" width="15.85546875" style="4" customWidth="1"/>
    <col min="9988" max="9988" width="15.42578125" style="4" customWidth="1"/>
    <col min="9989" max="10240" width="9.140625" style="4"/>
    <col min="10241" max="10241" width="25.42578125" style="4" customWidth="1"/>
    <col min="10242" max="10242" width="33" style="4" customWidth="1"/>
    <col min="10243" max="10243" width="15.85546875" style="4" customWidth="1"/>
    <col min="10244" max="10244" width="15.42578125" style="4" customWidth="1"/>
    <col min="10245" max="10496" width="9.140625" style="4"/>
    <col min="10497" max="10497" width="25.42578125" style="4" customWidth="1"/>
    <col min="10498" max="10498" width="33" style="4" customWidth="1"/>
    <col min="10499" max="10499" width="15.85546875" style="4" customWidth="1"/>
    <col min="10500" max="10500" width="15.42578125" style="4" customWidth="1"/>
    <col min="10501" max="10752" width="9.140625" style="4"/>
    <col min="10753" max="10753" width="25.42578125" style="4" customWidth="1"/>
    <col min="10754" max="10754" width="33" style="4" customWidth="1"/>
    <col min="10755" max="10755" width="15.85546875" style="4" customWidth="1"/>
    <col min="10756" max="10756" width="15.42578125" style="4" customWidth="1"/>
    <col min="10757" max="11008" width="9.140625" style="4"/>
    <col min="11009" max="11009" width="25.42578125" style="4" customWidth="1"/>
    <col min="11010" max="11010" width="33" style="4" customWidth="1"/>
    <col min="11011" max="11011" width="15.85546875" style="4" customWidth="1"/>
    <col min="11012" max="11012" width="15.42578125" style="4" customWidth="1"/>
    <col min="11013" max="11264" width="9.140625" style="4"/>
    <col min="11265" max="11265" width="25.42578125" style="4" customWidth="1"/>
    <col min="11266" max="11266" width="33" style="4" customWidth="1"/>
    <col min="11267" max="11267" width="15.85546875" style="4" customWidth="1"/>
    <col min="11268" max="11268" width="15.42578125" style="4" customWidth="1"/>
    <col min="11269" max="11520" width="9.140625" style="4"/>
    <col min="11521" max="11521" width="25.42578125" style="4" customWidth="1"/>
    <col min="11522" max="11522" width="33" style="4" customWidth="1"/>
    <col min="11523" max="11523" width="15.85546875" style="4" customWidth="1"/>
    <col min="11524" max="11524" width="15.42578125" style="4" customWidth="1"/>
    <col min="11525" max="11776" width="9.140625" style="4"/>
    <col min="11777" max="11777" width="25.42578125" style="4" customWidth="1"/>
    <col min="11778" max="11778" width="33" style="4" customWidth="1"/>
    <col min="11779" max="11779" width="15.85546875" style="4" customWidth="1"/>
    <col min="11780" max="11780" width="15.42578125" style="4" customWidth="1"/>
    <col min="11781" max="12032" width="9.140625" style="4"/>
    <col min="12033" max="12033" width="25.42578125" style="4" customWidth="1"/>
    <col min="12034" max="12034" width="33" style="4" customWidth="1"/>
    <col min="12035" max="12035" width="15.85546875" style="4" customWidth="1"/>
    <col min="12036" max="12036" width="15.42578125" style="4" customWidth="1"/>
    <col min="12037" max="12288" width="9.140625" style="4"/>
    <col min="12289" max="12289" width="25.42578125" style="4" customWidth="1"/>
    <col min="12290" max="12290" width="33" style="4" customWidth="1"/>
    <col min="12291" max="12291" width="15.85546875" style="4" customWidth="1"/>
    <col min="12292" max="12292" width="15.42578125" style="4" customWidth="1"/>
    <col min="12293" max="12544" width="9.140625" style="4"/>
    <col min="12545" max="12545" width="25.42578125" style="4" customWidth="1"/>
    <col min="12546" max="12546" width="33" style="4" customWidth="1"/>
    <col min="12547" max="12547" width="15.85546875" style="4" customWidth="1"/>
    <col min="12548" max="12548" width="15.42578125" style="4" customWidth="1"/>
    <col min="12549" max="12800" width="9.140625" style="4"/>
    <col min="12801" max="12801" width="25.42578125" style="4" customWidth="1"/>
    <col min="12802" max="12802" width="33" style="4" customWidth="1"/>
    <col min="12803" max="12803" width="15.85546875" style="4" customWidth="1"/>
    <col min="12804" max="12804" width="15.42578125" style="4" customWidth="1"/>
    <col min="12805" max="13056" width="9.140625" style="4"/>
    <col min="13057" max="13057" width="25.42578125" style="4" customWidth="1"/>
    <col min="13058" max="13058" width="33" style="4" customWidth="1"/>
    <col min="13059" max="13059" width="15.85546875" style="4" customWidth="1"/>
    <col min="13060" max="13060" width="15.42578125" style="4" customWidth="1"/>
    <col min="13061" max="13312" width="9.140625" style="4"/>
    <col min="13313" max="13313" width="25.42578125" style="4" customWidth="1"/>
    <col min="13314" max="13314" width="33" style="4" customWidth="1"/>
    <col min="13315" max="13315" width="15.85546875" style="4" customWidth="1"/>
    <col min="13316" max="13316" width="15.42578125" style="4" customWidth="1"/>
    <col min="13317" max="13568" width="9.140625" style="4"/>
    <col min="13569" max="13569" width="25.42578125" style="4" customWidth="1"/>
    <col min="13570" max="13570" width="33" style="4" customWidth="1"/>
    <col min="13571" max="13571" width="15.85546875" style="4" customWidth="1"/>
    <col min="13572" max="13572" width="15.42578125" style="4" customWidth="1"/>
    <col min="13573" max="13824" width="9.140625" style="4"/>
    <col min="13825" max="13825" width="25.42578125" style="4" customWidth="1"/>
    <col min="13826" max="13826" width="33" style="4" customWidth="1"/>
    <col min="13827" max="13827" width="15.85546875" style="4" customWidth="1"/>
    <col min="13828" max="13828" width="15.42578125" style="4" customWidth="1"/>
    <col min="13829" max="14080" width="9.140625" style="4"/>
    <col min="14081" max="14081" width="25.42578125" style="4" customWidth="1"/>
    <col min="14082" max="14082" width="33" style="4" customWidth="1"/>
    <col min="14083" max="14083" width="15.85546875" style="4" customWidth="1"/>
    <col min="14084" max="14084" width="15.42578125" style="4" customWidth="1"/>
    <col min="14085" max="14336" width="9.140625" style="4"/>
    <col min="14337" max="14337" width="25.42578125" style="4" customWidth="1"/>
    <col min="14338" max="14338" width="33" style="4" customWidth="1"/>
    <col min="14339" max="14339" width="15.85546875" style="4" customWidth="1"/>
    <col min="14340" max="14340" width="15.42578125" style="4" customWidth="1"/>
    <col min="14341" max="14592" width="9.140625" style="4"/>
    <col min="14593" max="14593" width="25.42578125" style="4" customWidth="1"/>
    <col min="14594" max="14594" width="33" style="4" customWidth="1"/>
    <col min="14595" max="14595" width="15.85546875" style="4" customWidth="1"/>
    <col min="14596" max="14596" width="15.42578125" style="4" customWidth="1"/>
    <col min="14597" max="14848" width="9.140625" style="4"/>
    <col min="14849" max="14849" width="25.42578125" style="4" customWidth="1"/>
    <col min="14850" max="14850" width="33" style="4" customWidth="1"/>
    <col min="14851" max="14851" width="15.85546875" style="4" customWidth="1"/>
    <col min="14852" max="14852" width="15.42578125" style="4" customWidth="1"/>
    <col min="14853" max="15104" width="9.140625" style="4"/>
    <col min="15105" max="15105" width="25.42578125" style="4" customWidth="1"/>
    <col min="15106" max="15106" width="33" style="4" customWidth="1"/>
    <col min="15107" max="15107" width="15.85546875" style="4" customWidth="1"/>
    <col min="15108" max="15108" width="15.42578125" style="4" customWidth="1"/>
    <col min="15109" max="15360" width="9.140625" style="4"/>
    <col min="15361" max="15361" width="25.42578125" style="4" customWidth="1"/>
    <col min="15362" max="15362" width="33" style="4" customWidth="1"/>
    <col min="15363" max="15363" width="15.85546875" style="4" customWidth="1"/>
    <col min="15364" max="15364" width="15.42578125" style="4" customWidth="1"/>
    <col min="15365" max="15616" width="9.140625" style="4"/>
    <col min="15617" max="15617" width="25.42578125" style="4" customWidth="1"/>
    <col min="15618" max="15618" width="33" style="4" customWidth="1"/>
    <col min="15619" max="15619" width="15.85546875" style="4" customWidth="1"/>
    <col min="15620" max="15620" width="15.42578125" style="4" customWidth="1"/>
    <col min="15621" max="15872" width="9.140625" style="4"/>
    <col min="15873" max="15873" width="25.42578125" style="4" customWidth="1"/>
    <col min="15874" max="15874" width="33" style="4" customWidth="1"/>
    <col min="15875" max="15875" width="15.85546875" style="4" customWidth="1"/>
    <col min="15876" max="15876" width="15.42578125" style="4" customWidth="1"/>
    <col min="15877" max="16128" width="9.140625" style="4"/>
    <col min="16129" max="16129" width="25.42578125" style="4" customWidth="1"/>
    <col min="16130" max="16130" width="33" style="4" customWidth="1"/>
    <col min="16131" max="16131" width="15.85546875" style="4" customWidth="1"/>
    <col min="16132" max="16132" width="15.42578125" style="4" customWidth="1"/>
    <col min="16133" max="16384" width="9.140625" style="4"/>
  </cols>
  <sheetData>
    <row r="1" spans="1:5" ht="44.65" customHeight="1" x14ac:dyDescent="0.25">
      <c r="A1" s="1"/>
      <c r="B1" s="2"/>
      <c r="C1" s="3" t="s">
        <v>0</v>
      </c>
      <c r="D1" s="3"/>
    </row>
    <row r="2" spans="1:5" ht="42.4" customHeight="1" x14ac:dyDescent="0.2">
      <c r="A2" s="5" t="s">
        <v>1</v>
      </c>
      <c r="B2" s="5"/>
      <c r="C2" s="5"/>
      <c r="D2" s="5"/>
    </row>
    <row r="3" spans="1:5" ht="10.35" customHeight="1" x14ac:dyDescent="0.2">
      <c r="A3" s="2"/>
      <c r="B3" s="6"/>
      <c r="C3" s="7"/>
      <c r="D3" s="7"/>
    </row>
    <row r="4" spans="1:5" ht="29.85" customHeight="1" x14ac:dyDescent="0.2">
      <c r="A4" s="8" t="s">
        <v>2</v>
      </c>
      <c r="B4" s="9" t="s">
        <v>3</v>
      </c>
      <c r="C4" s="10" t="s">
        <v>4</v>
      </c>
      <c r="D4" s="10"/>
    </row>
    <row r="5" spans="1:5" ht="15.75" customHeight="1" x14ac:dyDescent="0.2">
      <c r="A5" s="11"/>
      <c r="B5" s="12" t="s">
        <v>5</v>
      </c>
      <c r="C5" s="13" t="s">
        <v>6</v>
      </c>
      <c r="D5" s="13"/>
    </row>
    <row r="6" spans="1:5" ht="30" customHeight="1" x14ac:dyDescent="0.25">
      <c r="A6" s="14" t="s">
        <v>7</v>
      </c>
      <c r="B6"/>
      <c r="C6" s="13"/>
      <c r="D6" s="13"/>
    </row>
    <row r="7" spans="1:5" ht="27" customHeight="1" x14ac:dyDescent="0.2">
      <c r="A7" s="15" t="s">
        <v>8</v>
      </c>
      <c r="B7" s="12" t="s">
        <v>9</v>
      </c>
      <c r="C7" s="16" t="s">
        <v>10</v>
      </c>
      <c r="D7" s="16"/>
    </row>
    <row r="8" spans="1:5" ht="30.75" customHeight="1" x14ac:dyDescent="0.2">
      <c r="A8" s="17"/>
      <c r="B8" s="17"/>
      <c r="C8" s="18" t="s">
        <v>11</v>
      </c>
      <c r="D8" s="18" t="s">
        <v>12</v>
      </c>
    </row>
    <row r="9" spans="1:5" ht="21.75" customHeight="1" x14ac:dyDescent="0.25">
      <c r="A9" s="19" t="s">
        <v>13</v>
      </c>
      <c r="B9" s="19"/>
      <c r="C9" s="20">
        <f>C10+C11+C12+C13+C14+C15</f>
        <v>0</v>
      </c>
      <c r="D9" s="20">
        <f>D10+D11+D12+D13+D14+D15</f>
        <v>0</v>
      </c>
    </row>
    <row r="10" spans="1:5" ht="12.75" customHeight="1" x14ac:dyDescent="0.2">
      <c r="A10" s="21" t="s">
        <v>14</v>
      </c>
      <c r="B10" s="21"/>
      <c r="C10" s="22"/>
      <c r="D10" s="22">
        <v>0</v>
      </c>
    </row>
    <row r="11" spans="1:5" ht="25.5" customHeight="1" x14ac:dyDescent="0.2">
      <c r="A11" s="21" t="s">
        <v>15</v>
      </c>
      <c r="B11" s="21"/>
      <c r="C11" s="22"/>
      <c r="D11" s="22">
        <v>0</v>
      </c>
      <c r="E11" s="23"/>
    </row>
    <row r="12" spans="1:5" ht="12.75" customHeight="1" x14ac:dyDescent="0.2">
      <c r="A12" s="21" t="s">
        <v>16</v>
      </c>
      <c r="B12" s="21"/>
      <c r="C12" s="22"/>
      <c r="D12" s="22">
        <v>0</v>
      </c>
    </row>
    <row r="13" spans="1:5" ht="12.75" customHeight="1" x14ac:dyDescent="0.2">
      <c r="A13" s="21" t="s">
        <v>17</v>
      </c>
      <c r="B13" s="21"/>
      <c r="C13" s="22"/>
      <c r="D13" s="22">
        <v>0</v>
      </c>
    </row>
    <row r="14" spans="1:5" ht="12.75" customHeight="1" x14ac:dyDescent="0.2">
      <c r="A14" s="21" t="s">
        <v>18</v>
      </c>
      <c r="B14" s="21"/>
      <c r="C14" s="22"/>
      <c r="D14" s="22"/>
    </row>
    <row r="15" spans="1:5" ht="12.75" customHeight="1" x14ac:dyDescent="0.2">
      <c r="A15" s="21" t="s">
        <v>19</v>
      </c>
      <c r="B15" s="21"/>
      <c r="C15" s="22"/>
      <c r="D15" s="22"/>
    </row>
    <row r="16" spans="1:5" ht="12.75" customHeight="1" x14ac:dyDescent="0.2">
      <c r="A16" s="24" t="s">
        <v>20</v>
      </c>
      <c r="B16" s="24"/>
      <c r="C16" s="20">
        <f>SUM(C17:C26)</f>
        <v>1539080.05</v>
      </c>
      <c r="D16" s="20">
        <v>1541690.98</v>
      </c>
    </row>
    <row r="17" spans="1:4" ht="12.75" customHeight="1" x14ac:dyDescent="0.2">
      <c r="A17" s="21" t="s">
        <v>21</v>
      </c>
      <c r="B17" s="21"/>
      <c r="C17" s="22">
        <v>43395.49</v>
      </c>
      <c r="D17" s="22">
        <v>79447.16</v>
      </c>
    </row>
    <row r="18" spans="1:4" ht="12.75" customHeight="1" x14ac:dyDescent="0.2">
      <c r="A18" s="21" t="s">
        <v>22</v>
      </c>
      <c r="B18" s="21"/>
      <c r="C18" s="22">
        <v>173448.39</v>
      </c>
      <c r="D18" s="22">
        <v>124068.16</v>
      </c>
    </row>
    <row r="19" spans="1:4" ht="12.75" customHeight="1" x14ac:dyDescent="0.2">
      <c r="A19" s="21" t="s">
        <v>23</v>
      </c>
      <c r="B19" s="21"/>
      <c r="C19" s="22">
        <v>79563.100000000006</v>
      </c>
      <c r="D19" s="22">
        <v>97174.73</v>
      </c>
    </row>
    <row r="20" spans="1:4" ht="12.75" customHeight="1" x14ac:dyDescent="0.2">
      <c r="A20" s="21" t="s">
        <v>24</v>
      </c>
      <c r="B20" s="21"/>
      <c r="C20" s="22">
        <v>4427.28</v>
      </c>
      <c r="D20" s="22">
        <v>8216.26</v>
      </c>
    </row>
    <row r="21" spans="1:4" ht="12.75" customHeight="1" x14ac:dyDescent="0.2">
      <c r="A21" s="21" t="s">
        <v>25</v>
      </c>
      <c r="B21" s="21"/>
      <c r="C21" s="22">
        <v>1014374.75</v>
      </c>
      <c r="D21" s="22">
        <v>1007498.6</v>
      </c>
    </row>
    <row r="22" spans="1:4" ht="12.75" customHeight="1" x14ac:dyDescent="0.2">
      <c r="A22" s="21" t="s">
        <v>26</v>
      </c>
      <c r="B22" s="21"/>
      <c r="C22" s="22">
        <v>219327.95</v>
      </c>
      <c r="D22" s="22">
        <v>219481.52</v>
      </c>
    </row>
    <row r="23" spans="1:4" ht="12.75" customHeight="1" x14ac:dyDescent="0.2">
      <c r="A23" s="21" t="s">
        <v>27</v>
      </c>
      <c r="B23" s="21"/>
      <c r="C23" s="22">
        <v>4543.09</v>
      </c>
      <c r="D23" s="22">
        <v>5804.55</v>
      </c>
    </row>
    <row r="24" spans="1:4" ht="12.75" customHeight="1" x14ac:dyDescent="0.2">
      <c r="A24" s="21" t="s">
        <v>28</v>
      </c>
      <c r="B24" s="21"/>
      <c r="C24" s="22"/>
      <c r="D24" s="22"/>
    </row>
    <row r="25" spans="1:4" ht="12.75" customHeight="1" x14ac:dyDescent="0.2">
      <c r="A25" s="21" t="s">
        <v>29</v>
      </c>
      <c r="B25" s="21"/>
      <c r="C25" s="22"/>
      <c r="D25" s="22"/>
    </row>
    <row r="26" spans="1:4" ht="12.75" customHeight="1" x14ac:dyDescent="0.2">
      <c r="A26" s="21" t="s">
        <v>30</v>
      </c>
      <c r="B26" s="21"/>
      <c r="C26" s="22"/>
      <c r="D26" s="22"/>
    </row>
    <row r="27" spans="1:4" ht="12.75" customHeight="1" x14ac:dyDescent="0.2">
      <c r="A27" s="24" t="s">
        <v>31</v>
      </c>
      <c r="B27" s="24"/>
      <c r="C27" s="20">
        <f>C9-C16</f>
        <v>-1539080.05</v>
      </c>
      <c r="D27" s="20">
        <v>-1541690.98</v>
      </c>
    </row>
    <row r="28" spans="1:4" ht="12.75" customHeight="1" x14ac:dyDescent="0.2">
      <c r="A28" s="24" t="s">
        <v>32</v>
      </c>
      <c r="B28" s="24"/>
      <c r="C28" s="20">
        <f>SUM(C29:C31)</f>
        <v>579.33000000000004</v>
      </c>
      <c r="D28" s="20">
        <v>10096.120000000001</v>
      </c>
    </row>
    <row r="29" spans="1:4" ht="12.75" customHeight="1" x14ac:dyDescent="0.2">
      <c r="A29" s="21" t="s">
        <v>33</v>
      </c>
      <c r="B29" s="21"/>
      <c r="C29" s="22"/>
      <c r="D29" s="22"/>
    </row>
    <row r="30" spans="1:4" ht="12.75" customHeight="1" x14ac:dyDescent="0.2">
      <c r="A30" s="21" t="s">
        <v>34</v>
      </c>
      <c r="B30" s="21"/>
      <c r="C30" s="22"/>
      <c r="D30" s="22"/>
    </row>
    <row r="31" spans="1:4" ht="12.75" customHeight="1" x14ac:dyDescent="0.2">
      <c r="A31" s="21" t="s">
        <v>35</v>
      </c>
      <c r="B31" s="21"/>
      <c r="C31" s="22">
        <v>579.33000000000004</v>
      </c>
      <c r="D31" s="22">
        <v>10096.120000000001</v>
      </c>
    </row>
    <row r="32" spans="1:4" ht="12.75" customHeight="1" x14ac:dyDescent="0.2">
      <c r="A32" s="24" t="s">
        <v>36</v>
      </c>
      <c r="B32" s="24"/>
      <c r="C32" s="20">
        <f>C33+C34</f>
        <v>0</v>
      </c>
      <c r="D32" s="20">
        <v>27.93</v>
      </c>
    </row>
    <row r="33" spans="1:4" ht="42.75" customHeight="1" x14ac:dyDescent="0.2">
      <c r="A33" s="21" t="s">
        <v>37</v>
      </c>
      <c r="B33" s="21"/>
      <c r="C33" s="22"/>
      <c r="D33" s="22"/>
    </row>
    <row r="34" spans="1:4" ht="12.75" customHeight="1" x14ac:dyDescent="0.2">
      <c r="A34" s="21" t="s">
        <v>38</v>
      </c>
      <c r="B34" s="21"/>
      <c r="C34" s="22"/>
      <c r="D34" s="22">
        <v>27.93</v>
      </c>
    </row>
    <row r="35" spans="1:4" ht="12.75" customHeight="1" x14ac:dyDescent="0.2">
      <c r="A35" s="24" t="s">
        <v>39</v>
      </c>
      <c r="B35" s="24"/>
      <c r="C35" s="20">
        <f>C27+C28-C32</f>
        <v>-1538500.72</v>
      </c>
      <c r="D35" s="20">
        <v>-1531622.79</v>
      </c>
    </row>
    <row r="36" spans="1:4" ht="12.75" customHeight="1" x14ac:dyDescent="0.2">
      <c r="A36" s="24" t="s">
        <v>40</v>
      </c>
      <c r="B36" s="24"/>
      <c r="C36" s="20">
        <f>SUM(C37:C39)</f>
        <v>116.66</v>
      </c>
      <c r="D36" s="20"/>
    </row>
    <row r="37" spans="1:4" ht="12.75" customHeight="1" x14ac:dyDescent="0.2">
      <c r="A37" s="21" t="s">
        <v>41</v>
      </c>
      <c r="B37" s="21"/>
      <c r="C37" s="22"/>
      <c r="D37" s="22"/>
    </row>
    <row r="38" spans="1:4" ht="12.75" customHeight="1" x14ac:dyDescent="0.2">
      <c r="A38" s="21" t="s">
        <v>42</v>
      </c>
      <c r="B38" s="21"/>
      <c r="C38" s="22">
        <v>116.66</v>
      </c>
      <c r="D38" s="22"/>
    </row>
    <row r="39" spans="1:4" ht="12.75" customHeight="1" x14ac:dyDescent="0.2">
      <c r="A39" s="21" t="s">
        <v>43</v>
      </c>
      <c r="B39" s="21"/>
      <c r="C39" s="22"/>
      <c r="D39" s="22"/>
    </row>
    <row r="40" spans="1:4" ht="12.75" customHeight="1" x14ac:dyDescent="0.2">
      <c r="A40" s="24" t="s">
        <v>44</v>
      </c>
      <c r="B40" s="24"/>
      <c r="C40" s="20">
        <f>SUM(C41:C42)</f>
        <v>0</v>
      </c>
      <c r="D40" s="20"/>
    </row>
    <row r="41" spans="1:4" ht="12.75" customHeight="1" x14ac:dyDescent="0.2">
      <c r="A41" s="21" t="s">
        <v>45</v>
      </c>
      <c r="B41" s="21"/>
      <c r="C41" s="22"/>
      <c r="D41" s="22"/>
    </row>
    <row r="42" spans="1:4" ht="12.75" customHeight="1" x14ac:dyDescent="0.2">
      <c r="A42" s="21" t="s">
        <v>46</v>
      </c>
      <c r="B42" s="21"/>
      <c r="C42" s="22"/>
      <c r="D42" s="22"/>
    </row>
    <row r="43" spans="1:4" ht="12.75" customHeight="1" x14ac:dyDescent="0.2">
      <c r="A43" s="24" t="s">
        <v>47</v>
      </c>
      <c r="B43" s="24"/>
      <c r="C43" s="20">
        <f>C35+C36-C40</f>
        <v>-1538384.06</v>
      </c>
      <c r="D43" s="20">
        <v>-1531622.79</v>
      </c>
    </row>
    <row r="44" spans="1:4" ht="12.75" customHeight="1" x14ac:dyDescent="0.2">
      <c r="A44" s="24" t="s">
        <v>48</v>
      </c>
      <c r="B44" s="24"/>
      <c r="C44" s="22"/>
      <c r="D44" s="22"/>
    </row>
    <row r="45" spans="1:4" ht="27" customHeight="1" x14ac:dyDescent="0.2">
      <c r="A45" s="24" t="s">
        <v>49</v>
      </c>
      <c r="B45" s="24"/>
      <c r="C45" s="22"/>
      <c r="D45" s="22"/>
    </row>
    <row r="46" spans="1:4" ht="12.75" customHeight="1" x14ac:dyDescent="0.2">
      <c r="A46" s="24" t="s">
        <v>50</v>
      </c>
      <c r="B46" s="24"/>
      <c r="C46" s="20">
        <f>C43-C44-C45</f>
        <v>-1538384.06</v>
      </c>
      <c r="D46" s="20">
        <v>-1531622.79</v>
      </c>
    </row>
    <row r="49" spans="1:4" ht="12.75" customHeight="1" x14ac:dyDescent="0.2">
      <c r="A49" s="25" t="s">
        <v>51</v>
      </c>
      <c r="B49" s="26">
        <v>44650</v>
      </c>
      <c r="C49" s="27" t="s">
        <v>52</v>
      </c>
      <c r="D49" s="27"/>
    </row>
  </sheetData>
  <mergeCells count="45">
    <mergeCell ref="A45:B45"/>
    <mergeCell ref="A46:B46"/>
    <mergeCell ref="C49:D49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1:D1"/>
    <mergeCell ref="A2:D2"/>
    <mergeCell ref="C4:D4"/>
    <mergeCell ref="C5:D6"/>
    <mergeCell ref="C7:D7"/>
    <mergeCell ref="A8:B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M.Koperski</dc:creator>
  <cp:lastModifiedBy>M.Koperski</cp:lastModifiedBy>
  <dcterms:created xsi:type="dcterms:W3CDTF">2022-07-19T12:20:10Z</dcterms:created>
  <dcterms:modified xsi:type="dcterms:W3CDTF">2022-07-19T12:21:15Z</dcterms:modified>
</cp:coreProperties>
</file>