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DS\Documents\Bilans_BIP\"/>
    </mc:Choice>
  </mc:AlternateContent>
  <xr:revisionPtr revIDLastSave="0" documentId="8_{86827686-5DCE-42A1-BF8E-F9EC171D9EA3}" xr6:coauthVersionLast="47" xr6:coauthVersionMax="47" xr10:uidLastSave="{00000000-0000-0000-0000-000000000000}"/>
  <bookViews>
    <workbookView xWindow="11235" yWindow="3390" windowWidth="15420" windowHeight="11385" xr2:uid="{447BF684-F4CF-4EDA-A463-04E7E7F66028}"/>
  </bookViews>
  <sheets>
    <sheet name="Arkusz1" sheetId="1" r:id="rId1"/>
  </sheets>
  <externalReferences>
    <externalReference r:id="rId2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8" i="1" l="1"/>
  <c r="D48" i="1"/>
  <c r="B48" i="1"/>
  <c r="D33" i="1"/>
  <c r="B33" i="1"/>
  <c r="G28" i="1"/>
  <c r="G20" i="1" s="1"/>
  <c r="G18" i="1" s="1"/>
  <c r="D22" i="1"/>
  <c r="B22" i="1"/>
  <c r="G12" i="1"/>
  <c r="G11" i="1" s="1"/>
  <c r="G9" i="1" s="1"/>
  <c r="G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0" authorId="0" shapeId="0" xr:uid="{295CEBB1-5017-4713-B732-7D0F0BEE74EA}">
      <text>
        <r>
          <rPr>
            <sz val="8"/>
            <color indexed="8"/>
            <rFont val="Tahoma"/>
            <family val="2"/>
            <charset val="238"/>
          </rPr>
          <t xml:space="preserve">
Wn konto 020 „Wartości niematerialne i prawne” – analityka „Podstawowe i pozostałe wartości niematerialne i prawne”,
pomniejszone o
Ma konto 071 „Umorzenie środków trwałych oraz wartości niematerialnych i prawnych” – analityka „Wartości niematerialne i prawne (podstawowe)”,
oraz
Ma konto 072 „Umorzenie pozostałych środków trwałych, wartości niematerialnych i prawnych oraz zbiorów bibliotecznych”</t>
        </r>
      </text>
    </comment>
    <comment ref="E10" authorId="0" shapeId="0" xr:uid="{5FB56ADD-8F90-4AAD-BAF8-179C05185EF6}">
      <text>
        <r>
          <rPr>
            <sz val="8"/>
            <color indexed="8"/>
            <rFont val="Tahoma"/>
            <family val="2"/>
            <charset val="238"/>
          </rPr>
          <t xml:space="preserve">
Ma konto 800 „Fundusz jednostki”</t>
        </r>
      </text>
    </comment>
    <comment ref="E12" authorId="0" shapeId="0" xr:uid="{466A4022-EB9A-4577-BF07-724FBC2A4FAA}">
      <text>
        <r>
          <rPr>
            <sz val="8"/>
            <color indexed="8"/>
            <rFont val="Tahoma"/>
            <family val="2"/>
            <charset val="238"/>
          </rPr>
          <t xml:space="preserve">
Ma konto 860 „Wynik finansowy”</t>
        </r>
      </text>
    </comment>
    <comment ref="A13" authorId="0" shapeId="0" xr:uid="{00EBF474-D3A9-4B4D-A16B-3F401B04ED98}">
      <text>
        <r>
          <rPr>
            <sz val="8"/>
            <color indexed="8"/>
            <rFont val="Tahoma"/>
            <family val="2"/>
            <charset val="238"/>
          </rPr>
          <t xml:space="preserve">
Wn konto 011 „Środki trwałe” – analityka „Grunty”, w tym grunty stanowiące własność JST, przekazane w użytkowanie wieczyste innym podmiotom,
Wn konto 011 „Środki trwałe” – analityka „Prawo wieczystego użytkowania gruntów”,
pomniejszone o
Ma konto 071 „Umorzenie środków trwałych oraz wartości niematerialnych i prawnych” – analityka „Prawo wieczystego użytkowania gruntów”
</t>
        </r>
      </text>
    </comment>
    <comment ref="E13" authorId="0" shapeId="0" xr:uid="{B8BE9566-0C08-45CB-B4FF-07F952541B17}">
      <text>
        <r>
          <rPr>
            <sz val="8"/>
            <color indexed="8"/>
            <rFont val="Tahoma"/>
            <family val="2"/>
            <charset val="238"/>
          </rPr>
          <t xml:space="preserve">
Wn konto 860 „Wynik finansowy”</t>
        </r>
      </text>
    </comment>
    <comment ref="A14" authorId="0" shapeId="0" xr:uid="{802F4ACC-44CC-44E6-BD01-DBAED869F844}">
      <text>
        <r>
          <rPr>
            <sz val="8"/>
            <color indexed="8"/>
            <rFont val="Tahoma"/>
            <family val="2"/>
            <charset val="238"/>
          </rPr>
          <t xml:space="preserve">
Wn konto 011 „Grunty” – analityka „Grunty stanowiące w własność jednostki samorządu terytorialnego, przekazane w użytkowanie wieczyste innym podmiotom”</t>
        </r>
      </text>
    </comment>
    <comment ref="E14" authorId="0" shapeId="0" xr:uid="{AE2CAD5A-3539-4E8A-9E9A-9E0379B45657}">
      <text>
        <r>
          <rPr>
            <sz val="8"/>
            <color indexed="8"/>
            <rFont val="Tahoma"/>
            <family val="2"/>
            <charset val="238"/>
          </rPr>
          <t xml:space="preserve">
Wn konto 820 „Rozliczenie wyniku finansowego” – analityka „Nadwyżka środków obrotowych”.W tym miejscu nie jest możliwe zaprezentowanie salda konta 870 z uwagi na konieczność przeksięgowania na zamknięcie roku na konto 860 „Wynik finansowy”
</t>
        </r>
      </text>
    </comment>
    <comment ref="A15" authorId="0" shapeId="0" xr:uid="{C179D81E-D54F-4B12-A97A-86D5416A1512}">
      <text>
        <r>
          <rPr>
            <sz val="8"/>
            <color indexed="8"/>
            <rFont val="Tahoma"/>
            <family val="2"/>
            <charset val="238"/>
          </rPr>
          <t xml:space="preserve">
Wn konto 011 „Środki trwałe” – analityka „Budynki, lokale, obiekty inżynierii lądowej i wodnej”, co najmniej według obiektów inwentarzowych,
pomniejszone o
Ma konto 071 „Umorzenie środków trwałych oraz wartości niematerialnych i prawnych” – analityka jw.
</t>
        </r>
      </text>
    </comment>
    <comment ref="E15" authorId="0" shapeId="0" xr:uid="{2A475412-D1F7-4DA2-8D6A-612CF6FF0B51}">
      <text>
        <r>
          <rPr>
            <sz val="8"/>
            <color indexed="8"/>
            <rFont val="Tahoma"/>
            <family val="2"/>
            <charset val="238"/>
          </rPr>
          <t xml:space="preserve">
Ma konto 855 „Fundusz mienia zlikwidowanych jednostek” – ewidencja według funduszy po zlikwidowanych jednostkach</t>
        </r>
      </text>
    </comment>
    <comment ref="A16" authorId="0" shapeId="0" xr:uid="{DFA60146-4360-4E29-9293-9BAB22EBF4F0}">
      <text>
        <r>
          <rPr>
            <sz val="8"/>
            <color indexed="8"/>
            <rFont val="Tahoma"/>
            <family val="2"/>
            <charset val="238"/>
          </rPr>
          <t xml:space="preserve">
Wn konto 011 „Środki trwałe” – analityka „Urządzenia techniczne i maszyny”,
pomniejszone o
Ma konto 071 „Umorzenie środków trwałych oraz wartości niematerialnych i prawnych” – analityka jw.
</t>
        </r>
      </text>
    </comment>
    <comment ref="E16" authorId="0" shapeId="0" xr:uid="{5AA1CCE8-11E2-46F8-9201-2AAA778B1DBC}">
      <text>
        <r>
          <rPr>
            <sz val="8"/>
            <color indexed="8"/>
            <rFont val="Tahoma"/>
            <family val="2"/>
            <charset val="238"/>
          </rPr>
          <t xml:space="preserve">
Pozycja ta nie dotyczy JST oraz jej jednostek organziacyjnych</t>
        </r>
      </text>
    </comment>
    <comment ref="A17" authorId="0" shapeId="0" xr:uid="{D3161BEA-B674-471B-906F-FAD89C748303}">
      <text>
        <r>
          <rPr>
            <sz val="8"/>
            <color indexed="8"/>
            <rFont val="Tahoma"/>
            <family val="2"/>
            <charset val="238"/>
          </rPr>
          <t xml:space="preserve">
Wn konto 011 „Środki trwałe” – analityka „Środki transportu”,
pomniejszone o
Ma konto 071 „Umorzenie środków trwałych oraz wartości niematerialnych i prawnych” – analityka jw.
</t>
        </r>
      </text>
    </comment>
    <comment ref="E17" authorId="0" shapeId="0" xr:uid="{B939FF80-08AB-4D0E-8B43-984F003D9C56}">
      <text>
        <r>
          <rPr>
            <sz val="8"/>
            <color indexed="8"/>
            <rFont val="Tahoma"/>
            <family val="2"/>
            <charset val="238"/>
          </rPr>
          <t xml:space="preserve">
Ma konto 853 „Fundusze celowe” – analityka według każdego funduszu oddzielnie</t>
        </r>
      </text>
    </comment>
    <comment ref="A18" authorId="0" shapeId="0" xr:uid="{D4408DE1-29B4-459B-B861-D5185365CB4C}">
      <text>
        <r>
          <rPr>
            <sz val="8"/>
            <color indexed="8"/>
            <rFont val="Tahoma"/>
            <family val="2"/>
            <charset val="238"/>
          </rPr>
          <t xml:space="preserve">
Saldo analityczne konta 011 „Środki trwałe” w zakresie grupy 8. i 9. minus ich umorzenie i odpis z tytułu trwałej utraty wartości (konto 071 „Umorzenie środków trwałych oraz wartości niematerialnych i prawnych”).
Konto 017 „Sprzęt wojskowy” pomniejszone o umorzenie ujęte na koncie 077 „Umorzenie sprzętu wojskowego”.
W pozycji tej wykazuje się również konto 016 „Dobra kultury” w wartości początkowej
</t>
        </r>
      </text>
    </comment>
    <comment ref="A19" authorId="0" shapeId="0" xr:uid="{3690A511-FD73-4478-B6CB-837C1831D06F}">
      <text>
        <r>
          <rPr>
            <sz val="8"/>
            <color indexed="8"/>
            <rFont val="Tahoma"/>
            <family val="2"/>
            <charset val="238"/>
          </rPr>
          <t xml:space="preserve">
Wn konto 080 „Środki trwałe w budowie (inwestycje)” – analityka co najmniej według zadań,
pomniejszone o
odpisy z tytułu trwałej utraty wartości
</t>
        </r>
      </text>
    </comment>
    <comment ref="E19" authorId="0" shapeId="0" xr:uid="{28AF57E1-C23C-4144-9B8E-3CA483CE3F59}">
      <text>
        <r>
          <rPr>
            <sz val="8"/>
            <color indexed="8"/>
            <rFont val="Tahoma"/>
            <family val="2"/>
            <charset val="238"/>
          </rPr>
          <t xml:space="preserve">
Ma konta zespołu 2 – analityka „Zobowiązania długoterminowe” według tytułów, kontrahentów oraz w przypadku rozliczeń w walutach – według poszczególnych walut obcych</t>
        </r>
      </text>
    </comment>
    <comment ref="A20" authorId="0" shapeId="0" xr:uid="{4CBB08E0-25FC-4FF2-A4DC-9AC10D3D98B6}">
      <text>
        <r>
          <rPr>
            <sz val="8"/>
            <color indexed="8"/>
            <rFont val="Tahoma"/>
            <family val="2"/>
            <charset val="238"/>
          </rPr>
          <t xml:space="preserve">
Wn konto 201 „Rozrachunki z dostawcami” – analityka według kontrahentów, zaliczki na poczet środków trwałych w budowie (inwestycji),
pomniejszone o
Ma konto 290 „Odpisy aktualizujące należności” – analityka jw.,
lub, w zależności od rozwiązań rachunkowości,
Wn konto 240 „Pozostałe rozrachunki” – analityka „Zaliczki na poczet inwestycji”, jeśli nie zostały ujęte na koncie 201,
pomniejszone o
Ma konto 290 „Odpisy aktualizujące należności” – analityka jw.
</t>
        </r>
      </text>
    </comment>
    <comment ref="A21" authorId="0" shapeId="0" xr:uid="{0790BE03-917B-48D6-AB08-E12CE869F631}">
      <text>
        <r>
          <rPr>
            <sz val="8"/>
            <color indexed="8"/>
            <rFont val="Tahoma"/>
            <family val="2"/>
            <charset val="238"/>
          </rPr>
          <t xml:space="preserve">
Wn konto 226 „Długoterminowe należności budżetowe” – analityka według tytułów długoterminowych należności i kontrahentów,
pomniejszone o
Ma konto 290 „Odpisy aktualizujące należności” – analityka jw.
</t>
        </r>
      </text>
    </comment>
    <comment ref="E21" authorId="0" shapeId="0" xr:uid="{DC0AFB11-6BB7-4B12-B37D-3EB425A5B6CC}">
      <text>
        <r>
          <rPr>
            <sz val="8"/>
            <color indexed="8"/>
            <rFont val="Tahoma"/>
            <family val="2"/>
            <charset val="238"/>
          </rPr>
          <t xml:space="preserve">
Ma konto 201 „Rozrachunki z odbiorcami i dostawcami” – analityka „Dostawcy” według podziałek klasyfikacji budżetowej, kontrahentów oraz w przypadku rozliczeń w walutach – według poszczególnych walut obcych,
Ma konto 300 „Rozliczenie zakupu – dostawy niefakturowane” – analityka według dostaw niefakturowanych,
</t>
        </r>
      </text>
    </comment>
    <comment ref="E22" authorId="0" shapeId="0" xr:uid="{D52A064B-A67B-4CE6-98FC-7B8D3E007DC7}">
      <text>
        <r>
          <rPr>
            <sz val="8"/>
            <color indexed="8"/>
            <rFont val="Tahoma"/>
            <family val="2"/>
            <charset val="238"/>
          </rPr>
          <t xml:space="preserve">
Ma konto 225 „Rozrachunki z budżetami” – analityka według tytułów rozliczeń</t>
        </r>
      </text>
    </comment>
    <comment ref="A23" authorId="0" shapeId="0" xr:uid="{9049FA39-D463-45CC-8C8C-1C6642C1D705}">
      <text>
        <r>
          <rPr>
            <sz val="8"/>
            <color indexed="8"/>
            <rFont val="Tahoma"/>
            <family val="2"/>
            <charset val="238"/>
          </rPr>
          <t xml:space="preserve">
Wn konto 030 „Długoterminowe aktywa finansowe” – analityka „Akcje i udziały”,
pomniejszone o
Ma konto 073 „Odpisy aktualizujące długoterminowe aktywa finansowe” – analityka jw.
</t>
        </r>
      </text>
    </comment>
    <comment ref="E23" authorId="0" shapeId="0" xr:uid="{E462481F-00FD-449A-A924-0F50C16FB626}">
      <text>
        <r>
          <rPr>
            <sz val="8"/>
            <color indexed="8"/>
            <rFont val="Tahoma"/>
            <family val="2"/>
            <charset val="238"/>
          </rPr>
          <t xml:space="preserve">
Ma konto 229 „Pozostałe rozrachunki publicznoprawne” – analityka według tytułów rozrachunków oraz podmiotów</t>
        </r>
      </text>
    </comment>
    <comment ref="A24" authorId="0" shapeId="0" xr:uid="{1DAEE7DA-0E14-4D5D-9C17-14D753DA415A}">
      <text>
        <r>
          <rPr>
            <sz val="8"/>
            <color indexed="8"/>
            <rFont val="Tahoma"/>
            <family val="2"/>
            <charset val="238"/>
          </rPr>
          <t xml:space="preserve">
Wn konto 030 „Długoterminowe aktywa finansowe” – analityka według składników pozostałych papierów wartościowych długoterminowych,
pomniejszone o
Ma konto 073 „Odpisy aktualizujące długoterminowe aktywa finansowe” – analityka jw.
</t>
        </r>
      </text>
    </comment>
    <comment ref="E24" authorId="0" shapeId="0" xr:uid="{8EAD8071-8756-4BC9-863E-7080A63542BE}">
      <text>
        <r>
          <rPr>
            <sz val="8"/>
            <color indexed="8"/>
            <rFont val="Tahoma"/>
            <family val="2"/>
            <charset val="238"/>
          </rPr>
          <t xml:space="preserve">
Ma konto 231 „Rozrachunki z tytułu wynagrodzeń” – analityka według tytułów wynagrodzeń pracowników i innych osób fizycznych</t>
        </r>
      </text>
    </comment>
    <comment ref="A25" authorId="0" shapeId="0" xr:uid="{736121F6-29BB-4168-98B7-234BD32B2941}">
      <text>
        <r>
          <rPr>
            <sz val="8"/>
            <color indexed="8"/>
            <rFont val="Tahoma"/>
            <family val="2"/>
            <charset val="238"/>
          </rPr>
          <t xml:space="preserve">
Wn konto 030 „Długoterminowe aktywa finansowe” – analityka według składników innych długoterminowych aktywów finansowych,
pomniejszone o
Ma konto 073 „Odpisy aktualizujące” – analityka jw.
</t>
        </r>
      </text>
    </comment>
    <comment ref="E25" authorId="0" shapeId="0" xr:uid="{CE5D9714-59FC-4A80-8570-B0817C082BD8}">
      <text>
        <r>
          <rPr>
            <sz val="8"/>
            <color indexed="8"/>
            <rFont val="Tahoma"/>
            <family val="2"/>
            <charset val="238"/>
          </rPr>
          <t xml:space="preserve">
Ma konto 221 „Należności z tytułu dochodów budżetowych” – analityka „Nadpłaty”,
Ma konto 234 „Pozostałe rozrachunki z pracownikami” – analityka według tytułów rozrachunków z pracownikami,
Ma konto 240 „Pozostałe rozrachunki” – analityka według tytułów rozrachunków
</t>
        </r>
      </text>
    </comment>
    <comment ref="A26" authorId="0" shapeId="0" xr:uid="{32F1F2AD-4B2E-4F2A-8753-7F4FEED89587}">
      <text>
        <r>
          <rPr>
            <sz val="8"/>
            <color indexed="8"/>
            <rFont val="Tahoma"/>
            <family val="2"/>
            <charset val="238"/>
          </rPr>
          <t xml:space="preserve">
Wn konto 015 „Mienie zlikwidowanych jednostek” – analityka wynikająca z bilansu likwidacyjnego</t>
        </r>
      </text>
    </comment>
    <comment ref="E26" authorId="0" shapeId="0" xr:uid="{0B0A0CBB-467E-448A-B0D5-47A91571F294}">
      <text>
        <r>
          <rPr>
            <sz val="8"/>
            <color indexed="8"/>
            <rFont val="Tahoma"/>
            <family val="2"/>
            <charset val="238"/>
          </rPr>
          <t xml:space="preserve">
Ma konto 240 „Pozostałe rozrachunki” – analityka według tytułów rozrachunków</t>
        </r>
      </text>
    </comment>
    <comment ref="E27" authorId="0" shapeId="0" xr:uid="{1CBE158F-8FB7-4FAC-BC9C-B32CE39A991C}">
      <text>
        <r>
          <rPr>
            <sz val="8"/>
            <color indexed="8"/>
            <rFont val="Tahoma"/>
            <family val="2"/>
            <charset val="238"/>
          </rPr>
          <t xml:space="preserve">
Ma konto 222 „Rozliczenie dochodów budżetowych”,
Ma konto 223 „Rozliczenie wydatków budżetowych”
</t>
        </r>
      </text>
    </comment>
    <comment ref="E28" authorId="0" shapeId="0" xr:uid="{518AD04D-B2D2-44F8-9082-DE24031C4383}">
      <text>
        <r>
          <rPr>
            <sz val="8"/>
            <color indexed="8"/>
            <rFont val="Tahoma"/>
            <family val="2"/>
            <charset val="238"/>
          </rPr>
          <t xml:space="preserve">
Suma sald Ma konto 851 oraz Ma konto 853</t>
        </r>
      </text>
    </comment>
    <comment ref="A29" authorId="0" shapeId="0" xr:uid="{02857B20-1E0C-4243-8D44-11DF7682BA89}">
      <text>
        <r>
          <rPr>
            <sz val="8"/>
            <color indexed="8"/>
            <rFont val="Tahoma"/>
            <family val="2"/>
            <charset val="238"/>
          </rPr>
          <t xml:space="preserve">
Wn konto 310 „Materiały” – analityka w przypadku ewidencji ilościowo-wartościowej według rodzajów i grup asortymentów materiałów, dodatkowo według miejsc przechowywania i powierzonej odpowiedzialności, a w przypadku ewidencji wartościowej – według miejsc przechowywania i powierzonej odpowiedzialności,
plus Wn lub minus Ma konto 340 „Odchylenia od cen ewidencyjnych materiałów i towarów” – analityka „Materiały” prowadzona w przypadku zastosowania cen ewidencyjnych według rodzajów lub grup,
Wn konto 300 „Rozliczenie zakupu” – analityka w zakresie materiałów,
Wn konto 640 „Rozliczenia międzyokresowe kosztów” – analityka dotycząca np. kosztów transportu
</t>
        </r>
      </text>
    </comment>
    <comment ref="E29" authorId="0" shapeId="0" xr:uid="{A9B7E331-0B2C-47D7-94BE-17291F440D2A}">
      <text>
        <r>
          <rPr>
            <sz val="8"/>
            <color indexed="8"/>
            <rFont val="Tahoma"/>
            <family val="2"/>
            <charset val="238"/>
          </rPr>
          <t xml:space="preserve">
Ma konto 851 „Zakładowy fundusz świadczeń socjalnych”</t>
        </r>
      </text>
    </comment>
    <comment ref="A30" authorId="0" shapeId="0" xr:uid="{BC727CFD-22B2-43EE-98C7-2461ACAF51EB}">
      <text>
        <r>
          <rPr>
            <sz val="8"/>
            <color indexed="8"/>
            <rFont val="Tahoma"/>
            <family val="2"/>
            <charset val="238"/>
          </rPr>
          <t xml:space="preserve">
Wn konto 500 „Koszty działalności podstawowej” – analityka „Półprodukty i produkty w toku”,
Wn konto 530 „Koszty działalności pomocniczej” – analityka „Półprodukty i produkty w toku”,
Wn konto 600 „Produkty gotowe i półfabrykaty” – analityka „Półfabrykaty” według rodzajów i grup, miejsc składowania i osób odpowiedzialnych,
plus Wn konto 620 lub minus Ma konto 620 „Odchylenia od cen ewidencyjnych produktów” – analityka dla półfabrykatów w przypadku zastosowania cen ewidencyjnych półfabrykatów
</t>
        </r>
      </text>
    </comment>
    <comment ref="E30" authorId="0" shapeId="0" xr:uid="{DAF50816-F1CB-4F17-8DAB-AC957EDDF43A}">
      <text>
        <r>
          <rPr>
            <sz val="8"/>
            <color indexed="8"/>
            <rFont val="Tahoma"/>
            <family val="2"/>
            <charset val="238"/>
          </rPr>
          <t xml:space="preserve">
Ma konto 853 „Fundusze celowe” – analityka według każdego funduszu oddzielnie</t>
        </r>
      </text>
    </comment>
    <comment ref="A31" authorId="0" shapeId="0" xr:uid="{D041E0ED-C4FE-42A5-9DF2-943555E82909}">
      <text>
        <r>
          <rPr>
            <sz val="8"/>
            <color indexed="8"/>
            <rFont val="Tahoma"/>
            <family val="2"/>
            <charset val="238"/>
          </rPr>
          <t xml:space="preserve">
Wn konto 600 „Produkty gotowe i półfabrykaty” – analityka „Produkty gotowe”,
plus Wn konto 620 lub minus Ma konto 620 „Odchylenia od cen ewidencyjnych produktów” – analityka jw.
</t>
        </r>
      </text>
    </comment>
    <comment ref="E31" authorId="0" shapeId="0" xr:uid="{9F2B3B9B-9776-4AAA-9D1A-620F91E8CC3A}">
      <text>
        <r>
          <rPr>
            <sz val="8"/>
            <color indexed="8"/>
            <rFont val="Tahoma"/>
            <family val="2"/>
            <charset val="238"/>
          </rPr>
          <t xml:space="preserve">
Ma konto 640 „Rozliczenia międzyokresowe kosztów” – analityka według tytułu rozliczeń</t>
        </r>
      </text>
    </comment>
    <comment ref="A32" authorId="0" shapeId="0" xr:uid="{36C10096-DFE0-492F-AB06-44DA578E31F9}">
      <text>
        <r>
          <rPr>
            <sz val="8"/>
            <color indexed="8"/>
            <rFont val="Tahoma"/>
            <family val="2"/>
            <charset val="238"/>
          </rPr>
          <t xml:space="preserve">
Wn konto 330 „Towary” – analityka według miejsc przechowywania i osób odpowiedzialnych oraz w przypadku ewidencji ilościowo-wartościowej – według rodzajów i grup,
Wn konto 300 „Rozliczenie zakupów” – analityka według towarów,
skorygowana o
Ma konto 340 „Odchylenia od cen ewidencyjnych materiałów i towarów” – analityka według rodzajów i grup towarów
</t>
        </r>
      </text>
    </comment>
    <comment ref="E32" authorId="0" shapeId="0" xr:uid="{1595E6AE-C1B0-44B5-8952-42CA053D498D}">
      <text>
        <r>
          <rPr>
            <sz val="8"/>
            <color indexed="8"/>
            <rFont val="Tahoma"/>
            <family val="2"/>
            <charset val="238"/>
          </rPr>
          <t xml:space="preserve">
Ma konto 840,
Ma konto 640 „Rozliczenia międzyokresowe kosztów” – analityka „Pozostałe rozliczenia międzyokresowe” według tytułów rozliczeń
</t>
        </r>
      </text>
    </comment>
    <comment ref="A34" authorId="0" shapeId="0" xr:uid="{A9BAD733-2438-454A-B7EA-87427D0817A7}">
      <text>
        <r>
          <rPr>
            <sz val="8"/>
            <color indexed="8"/>
            <rFont val="Tahoma"/>
            <family val="2"/>
            <charset val="238"/>
          </rPr>
          <t xml:space="preserve">
Wn konto 201 „Rozrachunki z odbiorcami i dostawcami” – analityka według podziałek klasyfikacji budżetowej, kontrahentów oraz w przypadku rozliczeń w walutach – według poszczególnych walut obcych,
pomniejszone o
Ma konto 290 „Odpisy aktualizujące należności” – analityka według kontrahentów lub odpis ogólny
</t>
        </r>
      </text>
    </comment>
    <comment ref="A35" authorId="0" shapeId="0" xr:uid="{ED62136C-3EA6-4DE6-B86E-6B1B742B471F}">
      <text>
        <r>
          <rPr>
            <sz val="8"/>
            <color indexed="8"/>
            <rFont val="Tahoma"/>
            <family val="2"/>
            <charset val="238"/>
          </rPr>
          <t xml:space="preserve">
Wn konto 225 „Rozrachunki z budżetami” – analityka według podziałek klasyfikacji budżetowej oraz tytułów rozliczeń z budżetem</t>
        </r>
      </text>
    </comment>
    <comment ref="A36" authorId="0" shapeId="0" xr:uid="{1E091C40-9C8A-4638-A085-092AF4615BFA}">
      <text>
        <r>
          <rPr>
            <sz val="8"/>
            <color indexed="8"/>
            <rFont val="Tahoma"/>
            <family val="2"/>
            <charset val="238"/>
          </rPr>
          <t xml:space="preserve">
Wn konto 229 „Pozostałe rozrachunki publicznoprawne” – analityka według podziałek klasyfikacji budżetowej, poszczególnych tytułów oraz podmiotów, z którymi dokonywane są rozliczenia</t>
        </r>
      </text>
    </comment>
    <comment ref="A37" authorId="0" shapeId="0" xr:uid="{513E001D-E28A-4282-8E00-8591FC5A3851}">
      <text>
        <r>
          <rPr>
            <sz val="8"/>
            <color indexed="8"/>
            <rFont val="Tahoma"/>
            <family val="2"/>
            <charset val="238"/>
          </rPr>
          <t xml:space="preserve">
Wn konto 221 „Należności z tytułu dochodów budżetowych” – analityka według podziałek klasyfikacji budżetowej, kontrahentów/podatników, budżetów oraz w przypadku rozliczeń w walutach – według poszczególnych walut obcych,
pomniejszone o
Ma konto 290 „Odpisy aktualizujące należności” – analityka według podziałek klasyfikacji i kontrahentów lub ogólny odpis
oraz
pozostałe, które nie zostały wykazane, wykazujące saldo:
Wn konto 229,
Wn konto 231,
Wn konto 234,
Wn konto 240,
Wn konto 224
– analityka według podziałek klasyfikacji, kontrahentów i tytułów oraz w przypadku rozliczeń w walutach – według poszczególnych walut obcych,
pomniejszone o
Ma konto 290 „Odpisy aktualizujące należności” – analityka jw. lub odpis ogólny
</t>
        </r>
      </text>
    </comment>
    <comment ref="A38" authorId="0" shapeId="0" xr:uid="{54321D51-6ED1-4982-ADEA-75342FB4A859}">
      <text>
        <r>
          <rPr>
            <sz val="8"/>
            <color indexed="8"/>
            <rFont val="Tahoma"/>
            <family val="2"/>
            <charset val="238"/>
          </rPr>
          <t xml:space="preserve">
Wn konto 222 „Rozliczenie dochodów budżetowych”,
Wn konto 223 „Rozliczenie wydatków budżetowych”.
Komentarz do konta nie przewiduje wystąpienia salda na koniec roku po stronie:
Wn konto 222 „Rozliczenia dochodów budżetowych”
lub
Wn konto 223 „Rozliczenia wydatków budżetowych”</t>
        </r>
      </text>
    </comment>
    <comment ref="A40" authorId="0" shapeId="0" xr:uid="{AEE4E4AA-46C3-40A1-8D0E-5A8EC56EA3B5}">
      <text>
        <r>
          <rPr>
            <sz val="8"/>
            <color indexed="8"/>
            <rFont val="Tahoma"/>
            <family val="2"/>
            <charset val="238"/>
          </rPr>
          <t xml:space="preserve">
Wn konto 101 „Kasa”</t>
        </r>
      </text>
    </comment>
    <comment ref="A41" authorId="0" shapeId="0" xr:uid="{F1EE9754-D186-4FBB-A160-BC890B1AA176}">
      <text>
        <r>
          <rPr>
            <sz val="8"/>
            <color indexed="8"/>
            <rFont val="Tahoma"/>
            <family val="2"/>
            <charset val="238"/>
          </rPr>
          <t xml:space="preserve">
Wn konto 130 „Rachunek bieżący jednostki” – analityka według rachunków dochodów i wydatków,
Wn konto 131 „Rachunek bieżący samorządowych zakładów budżetowych”,
Wn konto 132 „Rachunek dochodów jednostek budżetowych”,
Wn konto 135 „Rachunek środków funduszy specjalnego przeznaczenia” – analityka według rachunków,
Wn konto 139 „Inne rachunki bankowe” – analityka według rachunków
</t>
        </r>
      </text>
    </comment>
    <comment ref="A42" authorId="0" shapeId="0" xr:uid="{A51AE1C5-CF3F-423A-9113-ACBCC5680378}">
      <text>
        <r>
          <rPr>
            <sz val="8"/>
            <color indexed="8"/>
            <rFont val="Tahoma"/>
            <family val="2"/>
            <charset val="238"/>
          </rPr>
          <t xml:space="preserve">
Wn konto 136 „Rachunek państwowych funduszy celowych” – analityka według rachunków</t>
        </r>
      </text>
    </comment>
    <comment ref="A43" authorId="0" shapeId="0" xr:uid="{3D8EE3AB-45A0-46CE-9C92-AFD32DF09B16}">
      <text>
        <r>
          <rPr>
            <sz val="8"/>
            <color indexed="8"/>
            <rFont val="Tahoma"/>
            <family val="2"/>
            <charset val="238"/>
          </rPr>
          <t xml:space="preserve">
Wn konto 140 „Krótkoterminowe aktywa finansowe” – analityka „Czeki i weksle” według poszczególnych składników innych środków pieniężnych oraz osób, którym powierzono odpowiedzialność,
Wn konto 141 „Środki pieniężne w drodze”
</t>
        </r>
      </text>
    </comment>
    <comment ref="A44" authorId="0" shapeId="0" xr:uid="{47B2C733-FC8F-433B-AE6F-FD99C2C6C4CF}">
      <text>
        <r>
          <rPr>
            <sz val="8"/>
            <color indexed="8"/>
            <rFont val="Tahoma"/>
            <family val="2"/>
            <charset val="238"/>
          </rPr>
          <t xml:space="preserve">
Wn konto 140 „Krótkoterminowe aktywa finansowe” – analityka „Akcje i udziały” według składników akcji i udziałów osób, którym powierzono odpowiedzialność</t>
        </r>
      </text>
    </comment>
    <comment ref="A45" authorId="0" shapeId="0" xr:uid="{D611913F-8301-47B9-B945-2AA4BA7C7418}">
      <text>
        <r>
          <rPr>
            <sz val="8"/>
            <color indexed="8"/>
            <rFont val="Tahoma"/>
            <family val="2"/>
            <charset val="238"/>
          </rPr>
          <t xml:space="preserve">
Wn konto 140 „Krótkoterminowe aktywa finansowe” – analityka według składników innych papierów wartościowych osób, którym powierzono odpowiedzialność</t>
        </r>
      </text>
    </comment>
    <comment ref="A46" authorId="0" shapeId="0" xr:uid="{87C676A7-092A-4C62-901C-286BD5F9A48A}">
      <text>
        <r>
          <rPr>
            <sz val="8"/>
            <color indexed="8"/>
            <rFont val="Tahoma"/>
            <family val="2"/>
            <charset val="238"/>
          </rPr>
          <t xml:space="preserve">
Wn konto 140 „Krótkoterminowe aktywa finansowe” – analityka według składników innych krótkoterminowych aktywów finansowych oraz osób, którym powierzono odpowiedzialność</t>
        </r>
      </text>
    </comment>
    <comment ref="A47" authorId="0" shapeId="0" xr:uid="{E85A5C8D-0733-4DD7-AD1D-CD8A68CBF588}">
      <text>
        <r>
          <rPr>
            <sz val="8"/>
            <color indexed="8"/>
            <rFont val="Tahoma"/>
            <family val="2"/>
            <charset val="238"/>
          </rPr>
          <t xml:space="preserve">
Wn konto 640 „Rozliczenia międzyokresowe kosztów” – analityka według tytułów rozliczeń</t>
        </r>
      </text>
    </comment>
  </commentList>
</comments>
</file>

<file path=xl/sharedStrings.xml><?xml version="1.0" encoding="utf-8"?>
<sst xmlns="http://schemas.openxmlformats.org/spreadsheetml/2006/main" count="84" uniqueCount="83">
  <si>
    <t xml:space="preserve">Załącznik Nr 1  do instrukcji sporządzania  sprawozdania   finansowego  przez samorządowe jednostki budżetowe  Miasto Radomsko                                                                                              </t>
  </si>
  <si>
    <t>BILANS JEDNOSTKI BUDŻETOWEJ LUB SAMORZĄDOWEGO ZAKŁADU BUDŻETOWEGO</t>
  </si>
  <si>
    <t xml:space="preserve">Nazwa i adres </t>
  </si>
  <si>
    <t xml:space="preserve">BILANS  </t>
  </si>
  <si>
    <t>Adresat</t>
  </si>
  <si>
    <t xml:space="preserve"> jednostki sprawozdawczej</t>
  </si>
  <si>
    <t xml:space="preserve">jednostki budżetowej i samorządowego zakładu budżetowego </t>
  </si>
  <si>
    <r>
      <rPr>
        <b/>
        <sz val="10"/>
        <rFont val="Calibri"/>
        <family val="2"/>
        <charset val="238"/>
      </rPr>
      <t>Środowiskowy Dom Samopomocy w Radomsku</t>
    </r>
    <r>
      <rPr>
        <sz val="10"/>
        <rFont val="Calibri"/>
        <family val="2"/>
        <charset val="238"/>
      </rPr>
      <t xml:space="preserve">  Numer identyfikacyjny Regon </t>
    </r>
    <r>
      <rPr>
        <b/>
        <sz val="10"/>
        <rFont val="Calibri"/>
        <family val="2"/>
        <charset val="238"/>
      </rPr>
      <t>385116661</t>
    </r>
  </si>
  <si>
    <t>GMINA MIASTA RADOMSKA</t>
  </si>
  <si>
    <t>sporządzony  na dzień 31.12 2021r.</t>
  </si>
  <si>
    <t>Wysłać bez pisma przewodniego</t>
  </si>
  <si>
    <t>AKTYWA</t>
  </si>
  <si>
    <t>Stan na początek roku</t>
  </si>
  <si>
    <t>Stan na koniec roku</t>
  </si>
  <si>
    <t>PASYWA</t>
  </si>
  <si>
    <t>Stan na     koniec roku</t>
  </si>
  <si>
    <t>A. Aktywa trwałe</t>
  </si>
  <si>
    <t>A. Fundusz</t>
  </si>
  <si>
    <t>I. Wartości niematerialne i prawne</t>
  </si>
  <si>
    <t>I. Fundusz jednostki</t>
  </si>
  <si>
    <t>II. Rzeczowe aktywa trwałe</t>
  </si>
  <si>
    <t>II. Wynik finansowy netto (+,-)</t>
  </si>
  <si>
    <t>1. Środki trwałe</t>
  </si>
  <si>
    <t>1. Zysk netto (+)</t>
  </si>
  <si>
    <t>1.1. Grunty</t>
  </si>
  <si>
    <t>2. Strata netto (-)</t>
  </si>
  <si>
    <t>1.1.1. Grunty stanowiące własność  jednostki samorządy terytorialnego, przekazane w użytkowanie wieczyste innym podmiotom</t>
  </si>
  <si>
    <t>III. Odpisy z wyniku finansowego (nadwyżka środków obrotowych) (-)</t>
  </si>
  <si>
    <t>1.2. Budynki, lokale i obiekty inżynierii lądowej i wodnej</t>
  </si>
  <si>
    <t>IV. Fundusz mienia zlikwidowanych jednostek</t>
  </si>
  <si>
    <t>1.3. Urządzenia techniczne i maszyny</t>
  </si>
  <si>
    <t>B. Fundusze placówek</t>
  </si>
  <si>
    <t>1.4. Środki transportu</t>
  </si>
  <si>
    <t>C. Państwowe fundusze celowe</t>
  </si>
  <si>
    <t>1.5. Inne środki trwałe</t>
  </si>
  <si>
    <t>D. Zobowiązania i rezerwy na zobowiązania</t>
  </si>
  <si>
    <t>2. Środki trwałe w budowie (inwestycje)</t>
  </si>
  <si>
    <t>I. Zobowiązania długoterminowe</t>
  </si>
  <si>
    <t>3. Zaliczki na środki trwałe w budowie (inwestycje)</t>
  </si>
  <si>
    <t>II. Zobowiązania krótkoterminowe</t>
  </si>
  <si>
    <t>III. Należności długoterminowe</t>
  </si>
  <si>
    <t>1. Zobowiązania z tytułu dostaw i usług</t>
  </si>
  <si>
    <t>IV. Długoterminowe aktywa finansowe</t>
  </si>
  <si>
    <t>2. Zobowiązania wobec budżetów</t>
  </si>
  <si>
    <t>1. Akcje i udziały</t>
  </si>
  <si>
    <t>3. Zobowiązania z tytułu ubezpieczeń i innych świadczeń</t>
  </si>
  <si>
    <t>2. Inne papiery wartościowe długoterminowe</t>
  </si>
  <si>
    <t>4. Zobowiązania z tytułu wynagrodzeń</t>
  </si>
  <si>
    <t>3. Inne długoterminowe aktywa finansowe</t>
  </si>
  <si>
    <t>5. Pozostałe zobowiązania</t>
  </si>
  <si>
    <t>V. Wartość mienia zlikwidowanych jednostek</t>
  </si>
  <si>
    <t>6. Sumy obce (depozytowe, zabezpieczenie wykonania umów)</t>
  </si>
  <si>
    <t>B. Aktywa obrotowe</t>
  </si>
  <si>
    <t>7. Rozliczenie z tytułu środków na wydatki budżetowe i z tytułu dochodów budżetowych</t>
  </si>
  <si>
    <t>I. Zapasy</t>
  </si>
  <si>
    <t>8. Fundusze specjalne</t>
  </si>
  <si>
    <t>1. Materiały</t>
  </si>
  <si>
    <t>8.1. Zakładowy Fundusz Świadczeń Socjalnych</t>
  </si>
  <si>
    <t>2. Półprodukty i produkty w toku</t>
  </si>
  <si>
    <t>8.2. Inne fundusze</t>
  </si>
  <si>
    <t>3. Produkty gotowe</t>
  </si>
  <si>
    <t>III. Rezerwy na zobowiązania</t>
  </si>
  <si>
    <t>4. Towary</t>
  </si>
  <si>
    <t xml:space="preserve">IV. Rozliczenia międzyokresowe </t>
  </si>
  <si>
    <t>II. Należności krótkoterminowe</t>
  </si>
  <si>
    <t>1. Należności z tytułu dostaw i usług</t>
  </si>
  <si>
    <t>2. Należności od budżetów</t>
  </si>
  <si>
    <t>3. Należności z tytułu ubezpieczeń i innych świadczeń</t>
  </si>
  <si>
    <t>4. Pozostałe należności</t>
  </si>
  <si>
    <t>5. Rozliczenia z tytułu środków na wydatki budżetowe i z tytułu dochodów budżetowych</t>
  </si>
  <si>
    <t>III. Krótkoterminowe aktywa finansowe</t>
  </si>
  <si>
    <t>1. Środki pieniężne w kasie</t>
  </si>
  <si>
    <t>2. Środki pienieżne na rachunkach bankowych</t>
  </si>
  <si>
    <t>3. Środki pienieżne państwowego funduszu celowego</t>
  </si>
  <si>
    <t>4. Inne środki pienieżne</t>
  </si>
  <si>
    <t>5. Akcje lub udziały</t>
  </si>
  <si>
    <t>6. Inne papiery wartościowe</t>
  </si>
  <si>
    <t>7. Inne krótkoterminowe aktywa finansowe</t>
  </si>
  <si>
    <t>IV. Rozliczenia międzyokresowe</t>
  </si>
  <si>
    <t>Suma aktywów</t>
  </si>
  <si>
    <t>Suma pasywów</t>
  </si>
  <si>
    <t>(główny księgowy)</t>
  </si>
  <si>
    <t>(kierownik jednostki)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</si>
</sst>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i/>
      <sz val="8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sz val="8"/>
      <color indexed="8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4" fontId="4" fillId="0" borderId="3" xfId="1" applyFont="1" applyFill="1" applyBorder="1" applyAlignment="1" applyProtection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vertical="top" wrapText="1"/>
    </xf>
    <xf numFmtId="4" fontId="7" fillId="0" borderId="2" xfId="0" applyNumberFormat="1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" fontId="7" fillId="2" borderId="9" xfId="0" applyNumberFormat="1" applyFont="1" applyFill="1" applyBorder="1" applyAlignment="1">
      <alignment vertical="top" wrapText="1"/>
    </xf>
    <xf numFmtId="4" fontId="7" fillId="2" borderId="10" xfId="0" applyNumberFormat="1" applyFont="1" applyFill="1" applyBorder="1" applyAlignment="1">
      <alignment vertical="top" wrapText="1"/>
    </xf>
    <xf numFmtId="4" fontId="7" fillId="2" borderId="2" xfId="0" applyNumberFormat="1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" fontId="7" fillId="2" borderId="2" xfId="0" applyNumberFormat="1" applyFont="1" applyFill="1" applyBorder="1" applyAlignment="1">
      <alignment vertical="top" wrapText="1"/>
    </xf>
    <xf numFmtId="4" fontId="7" fillId="2" borderId="9" xfId="0" applyNumberFormat="1" applyFont="1" applyFill="1" applyBorder="1" applyAlignment="1">
      <alignment horizontal="right" vertical="top" wrapText="1"/>
    </xf>
    <xf numFmtId="4" fontId="7" fillId="2" borderId="10" xfId="0" applyNumberFormat="1" applyFont="1" applyFill="1" applyBorder="1" applyAlignment="1">
      <alignment horizontal="righ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4" fontId="7" fillId="0" borderId="9" xfId="0" applyNumberFormat="1" applyFont="1" applyBorder="1" applyAlignment="1">
      <alignment vertical="top" wrapText="1"/>
    </xf>
    <xf numFmtId="4" fontId="7" fillId="0" borderId="10" xfId="0" applyNumberFormat="1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4" fontId="7" fillId="3" borderId="2" xfId="0" applyNumberFormat="1" applyFont="1" applyFill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4" fontId="7" fillId="4" borderId="2" xfId="0" applyNumberFormat="1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4" fontId="7" fillId="2" borderId="2" xfId="0" applyNumberFormat="1" applyFont="1" applyFill="1" applyBorder="1" applyAlignment="1">
      <alignment horizontal="right" vertical="top" wrapText="1"/>
    </xf>
    <xf numFmtId="4" fontId="7" fillId="2" borderId="2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14" fontId="7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bendab/AppData/Local/Temp/Zarz&#261;dzenie%20Prezydenta%20Za&#322;&#261;czniki%20Nr%201-%20Nr%203%20do%20instrukcji%20sporz&#261;dzania%20sprawozdania%20finansowego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jed. budż. i sam. zak. b"/>
      <sheetName val="Rachunek Zysków i Strat"/>
      <sheetName val="Zestawienie zmian funduszu"/>
    </sheetNames>
    <sheetDataSet>
      <sheetData sheetId="0" refreshError="1"/>
      <sheetData sheetId="1" refreshError="1"/>
      <sheetData sheetId="2" refreshError="1">
        <row r="33">
          <cell r="C33" t="str">
            <v xml:space="preserve"> 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9FFDC-483E-499B-B770-643805C82AB5}">
  <dimension ref="A1:H53"/>
  <sheetViews>
    <sheetView tabSelected="1" workbookViewId="0">
      <selection sqref="A1:XFD1048576"/>
    </sheetView>
  </sheetViews>
  <sheetFormatPr defaultColWidth="8.85546875" defaultRowHeight="12.75" x14ac:dyDescent="0.25"/>
  <cols>
    <col min="1" max="1" width="26.28515625" style="9" customWidth="1"/>
    <col min="2" max="2" width="6.85546875" style="9" customWidth="1"/>
    <col min="3" max="3" width="4.42578125" style="9" customWidth="1"/>
    <col min="4" max="4" width="11.28515625" style="9" customWidth="1"/>
    <col min="5" max="5" width="13.85546875" style="9" customWidth="1"/>
    <col min="6" max="7" width="11.28515625" style="9" customWidth="1"/>
    <col min="8" max="8" width="11.140625" style="9" customWidth="1"/>
    <col min="9" max="11" width="9.140625" style="9" customWidth="1"/>
    <col min="12" max="12" width="7.28515625" style="9" customWidth="1"/>
    <col min="13" max="256" width="8.85546875" style="9"/>
    <col min="257" max="257" width="26.28515625" style="9" customWidth="1"/>
    <col min="258" max="258" width="6.85546875" style="9" customWidth="1"/>
    <col min="259" max="259" width="4.42578125" style="9" customWidth="1"/>
    <col min="260" max="260" width="11.28515625" style="9" customWidth="1"/>
    <col min="261" max="261" width="13.85546875" style="9" customWidth="1"/>
    <col min="262" max="263" width="11.28515625" style="9" customWidth="1"/>
    <col min="264" max="264" width="11.140625" style="9" customWidth="1"/>
    <col min="265" max="267" width="9.140625" style="9" customWidth="1"/>
    <col min="268" max="268" width="7.28515625" style="9" customWidth="1"/>
    <col min="269" max="512" width="8.85546875" style="9"/>
    <col min="513" max="513" width="26.28515625" style="9" customWidth="1"/>
    <col min="514" max="514" width="6.85546875" style="9" customWidth="1"/>
    <col min="515" max="515" width="4.42578125" style="9" customWidth="1"/>
    <col min="516" max="516" width="11.28515625" style="9" customWidth="1"/>
    <col min="517" max="517" width="13.85546875" style="9" customWidth="1"/>
    <col min="518" max="519" width="11.28515625" style="9" customWidth="1"/>
    <col min="520" max="520" width="11.140625" style="9" customWidth="1"/>
    <col min="521" max="523" width="9.140625" style="9" customWidth="1"/>
    <col min="524" max="524" width="7.28515625" style="9" customWidth="1"/>
    <col min="525" max="768" width="8.85546875" style="9"/>
    <col min="769" max="769" width="26.28515625" style="9" customWidth="1"/>
    <col min="770" max="770" width="6.85546875" style="9" customWidth="1"/>
    <col min="771" max="771" width="4.42578125" style="9" customWidth="1"/>
    <col min="772" max="772" width="11.28515625" style="9" customWidth="1"/>
    <col min="773" max="773" width="13.85546875" style="9" customWidth="1"/>
    <col min="774" max="775" width="11.28515625" style="9" customWidth="1"/>
    <col min="776" max="776" width="11.140625" style="9" customWidth="1"/>
    <col min="777" max="779" width="9.140625" style="9" customWidth="1"/>
    <col min="780" max="780" width="7.28515625" style="9" customWidth="1"/>
    <col min="781" max="1024" width="8.85546875" style="9"/>
    <col min="1025" max="1025" width="26.28515625" style="9" customWidth="1"/>
    <col min="1026" max="1026" width="6.85546875" style="9" customWidth="1"/>
    <col min="1027" max="1027" width="4.42578125" style="9" customWidth="1"/>
    <col min="1028" max="1028" width="11.28515625" style="9" customWidth="1"/>
    <col min="1029" max="1029" width="13.85546875" style="9" customWidth="1"/>
    <col min="1030" max="1031" width="11.28515625" style="9" customWidth="1"/>
    <col min="1032" max="1032" width="11.140625" style="9" customWidth="1"/>
    <col min="1033" max="1035" width="9.140625" style="9" customWidth="1"/>
    <col min="1036" max="1036" width="7.28515625" style="9" customWidth="1"/>
    <col min="1037" max="1280" width="8.85546875" style="9"/>
    <col min="1281" max="1281" width="26.28515625" style="9" customWidth="1"/>
    <col min="1282" max="1282" width="6.85546875" style="9" customWidth="1"/>
    <col min="1283" max="1283" width="4.42578125" style="9" customWidth="1"/>
    <col min="1284" max="1284" width="11.28515625" style="9" customWidth="1"/>
    <col min="1285" max="1285" width="13.85546875" style="9" customWidth="1"/>
    <col min="1286" max="1287" width="11.28515625" style="9" customWidth="1"/>
    <col min="1288" max="1288" width="11.140625" style="9" customWidth="1"/>
    <col min="1289" max="1291" width="9.140625" style="9" customWidth="1"/>
    <col min="1292" max="1292" width="7.28515625" style="9" customWidth="1"/>
    <col min="1293" max="1536" width="8.85546875" style="9"/>
    <col min="1537" max="1537" width="26.28515625" style="9" customWidth="1"/>
    <col min="1538" max="1538" width="6.85546875" style="9" customWidth="1"/>
    <col min="1539" max="1539" width="4.42578125" style="9" customWidth="1"/>
    <col min="1540" max="1540" width="11.28515625" style="9" customWidth="1"/>
    <col min="1541" max="1541" width="13.85546875" style="9" customWidth="1"/>
    <col min="1542" max="1543" width="11.28515625" style="9" customWidth="1"/>
    <col min="1544" max="1544" width="11.140625" style="9" customWidth="1"/>
    <col min="1545" max="1547" width="9.140625" style="9" customWidth="1"/>
    <col min="1548" max="1548" width="7.28515625" style="9" customWidth="1"/>
    <col min="1549" max="1792" width="8.85546875" style="9"/>
    <col min="1793" max="1793" width="26.28515625" style="9" customWidth="1"/>
    <col min="1794" max="1794" width="6.85546875" style="9" customWidth="1"/>
    <col min="1795" max="1795" width="4.42578125" style="9" customWidth="1"/>
    <col min="1796" max="1796" width="11.28515625" style="9" customWidth="1"/>
    <col min="1797" max="1797" width="13.85546875" style="9" customWidth="1"/>
    <col min="1798" max="1799" width="11.28515625" style="9" customWidth="1"/>
    <col min="1800" max="1800" width="11.140625" style="9" customWidth="1"/>
    <col min="1801" max="1803" width="9.140625" style="9" customWidth="1"/>
    <col min="1804" max="1804" width="7.28515625" style="9" customWidth="1"/>
    <col min="1805" max="2048" width="8.85546875" style="9"/>
    <col min="2049" max="2049" width="26.28515625" style="9" customWidth="1"/>
    <col min="2050" max="2050" width="6.85546875" style="9" customWidth="1"/>
    <col min="2051" max="2051" width="4.42578125" style="9" customWidth="1"/>
    <col min="2052" max="2052" width="11.28515625" style="9" customWidth="1"/>
    <col min="2053" max="2053" width="13.85546875" style="9" customWidth="1"/>
    <col min="2054" max="2055" width="11.28515625" style="9" customWidth="1"/>
    <col min="2056" max="2056" width="11.140625" style="9" customWidth="1"/>
    <col min="2057" max="2059" width="9.140625" style="9" customWidth="1"/>
    <col min="2060" max="2060" width="7.28515625" style="9" customWidth="1"/>
    <col min="2061" max="2304" width="8.85546875" style="9"/>
    <col min="2305" max="2305" width="26.28515625" style="9" customWidth="1"/>
    <col min="2306" max="2306" width="6.85546875" style="9" customWidth="1"/>
    <col min="2307" max="2307" width="4.42578125" style="9" customWidth="1"/>
    <col min="2308" max="2308" width="11.28515625" style="9" customWidth="1"/>
    <col min="2309" max="2309" width="13.85546875" style="9" customWidth="1"/>
    <col min="2310" max="2311" width="11.28515625" style="9" customWidth="1"/>
    <col min="2312" max="2312" width="11.140625" style="9" customWidth="1"/>
    <col min="2313" max="2315" width="9.140625" style="9" customWidth="1"/>
    <col min="2316" max="2316" width="7.28515625" style="9" customWidth="1"/>
    <col min="2317" max="2560" width="8.85546875" style="9"/>
    <col min="2561" max="2561" width="26.28515625" style="9" customWidth="1"/>
    <col min="2562" max="2562" width="6.85546875" style="9" customWidth="1"/>
    <col min="2563" max="2563" width="4.42578125" style="9" customWidth="1"/>
    <col min="2564" max="2564" width="11.28515625" style="9" customWidth="1"/>
    <col min="2565" max="2565" width="13.85546875" style="9" customWidth="1"/>
    <col min="2566" max="2567" width="11.28515625" style="9" customWidth="1"/>
    <col min="2568" max="2568" width="11.140625" style="9" customWidth="1"/>
    <col min="2569" max="2571" width="9.140625" style="9" customWidth="1"/>
    <col min="2572" max="2572" width="7.28515625" style="9" customWidth="1"/>
    <col min="2573" max="2816" width="8.85546875" style="9"/>
    <col min="2817" max="2817" width="26.28515625" style="9" customWidth="1"/>
    <col min="2818" max="2818" width="6.85546875" style="9" customWidth="1"/>
    <col min="2819" max="2819" width="4.42578125" style="9" customWidth="1"/>
    <col min="2820" max="2820" width="11.28515625" style="9" customWidth="1"/>
    <col min="2821" max="2821" width="13.85546875" style="9" customWidth="1"/>
    <col min="2822" max="2823" width="11.28515625" style="9" customWidth="1"/>
    <col min="2824" max="2824" width="11.140625" style="9" customWidth="1"/>
    <col min="2825" max="2827" width="9.140625" style="9" customWidth="1"/>
    <col min="2828" max="2828" width="7.28515625" style="9" customWidth="1"/>
    <col min="2829" max="3072" width="8.85546875" style="9"/>
    <col min="3073" max="3073" width="26.28515625" style="9" customWidth="1"/>
    <col min="3074" max="3074" width="6.85546875" style="9" customWidth="1"/>
    <col min="3075" max="3075" width="4.42578125" style="9" customWidth="1"/>
    <col min="3076" max="3076" width="11.28515625" style="9" customWidth="1"/>
    <col min="3077" max="3077" width="13.85546875" style="9" customWidth="1"/>
    <col min="3078" max="3079" width="11.28515625" style="9" customWidth="1"/>
    <col min="3080" max="3080" width="11.140625" style="9" customWidth="1"/>
    <col min="3081" max="3083" width="9.140625" style="9" customWidth="1"/>
    <col min="3084" max="3084" width="7.28515625" style="9" customWidth="1"/>
    <col min="3085" max="3328" width="8.85546875" style="9"/>
    <col min="3329" max="3329" width="26.28515625" style="9" customWidth="1"/>
    <col min="3330" max="3330" width="6.85546875" style="9" customWidth="1"/>
    <col min="3331" max="3331" width="4.42578125" style="9" customWidth="1"/>
    <col min="3332" max="3332" width="11.28515625" style="9" customWidth="1"/>
    <col min="3333" max="3333" width="13.85546875" style="9" customWidth="1"/>
    <col min="3334" max="3335" width="11.28515625" style="9" customWidth="1"/>
    <col min="3336" max="3336" width="11.140625" style="9" customWidth="1"/>
    <col min="3337" max="3339" width="9.140625" style="9" customWidth="1"/>
    <col min="3340" max="3340" width="7.28515625" style="9" customWidth="1"/>
    <col min="3341" max="3584" width="8.85546875" style="9"/>
    <col min="3585" max="3585" width="26.28515625" style="9" customWidth="1"/>
    <col min="3586" max="3586" width="6.85546875" style="9" customWidth="1"/>
    <col min="3587" max="3587" width="4.42578125" style="9" customWidth="1"/>
    <col min="3588" max="3588" width="11.28515625" style="9" customWidth="1"/>
    <col min="3589" max="3589" width="13.85546875" style="9" customWidth="1"/>
    <col min="3590" max="3591" width="11.28515625" style="9" customWidth="1"/>
    <col min="3592" max="3592" width="11.140625" style="9" customWidth="1"/>
    <col min="3593" max="3595" width="9.140625" style="9" customWidth="1"/>
    <col min="3596" max="3596" width="7.28515625" style="9" customWidth="1"/>
    <col min="3597" max="3840" width="8.85546875" style="9"/>
    <col min="3841" max="3841" width="26.28515625" style="9" customWidth="1"/>
    <col min="3842" max="3842" width="6.85546875" style="9" customWidth="1"/>
    <col min="3843" max="3843" width="4.42578125" style="9" customWidth="1"/>
    <col min="3844" max="3844" width="11.28515625" style="9" customWidth="1"/>
    <col min="3845" max="3845" width="13.85546875" style="9" customWidth="1"/>
    <col min="3846" max="3847" width="11.28515625" style="9" customWidth="1"/>
    <col min="3848" max="3848" width="11.140625" style="9" customWidth="1"/>
    <col min="3849" max="3851" width="9.140625" style="9" customWidth="1"/>
    <col min="3852" max="3852" width="7.28515625" style="9" customWidth="1"/>
    <col min="3853" max="4096" width="8.85546875" style="9"/>
    <col min="4097" max="4097" width="26.28515625" style="9" customWidth="1"/>
    <col min="4098" max="4098" width="6.85546875" style="9" customWidth="1"/>
    <col min="4099" max="4099" width="4.42578125" style="9" customWidth="1"/>
    <col min="4100" max="4100" width="11.28515625" style="9" customWidth="1"/>
    <col min="4101" max="4101" width="13.85546875" style="9" customWidth="1"/>
    <col min="4102" max="4103" width="11.28515625" style="9" customWidth="1"/>
    <col min="4104" max="4104" width="11.140625" style="9" customWidth="1"/>
    <col min="4105" max="4107" width="9.140625" style="9" customWidth="1"/>
    <col min="4108" max="4108" width="7.28515625" style="9" customWidth="1"/>
    <col min="4109" max="4352" width="8.85546875" style="9"/>
    <col min="4353" max="4353" width="26.28515625" style="9" customWidth="1"/>
    <col min="4354" max="4354" width="6.85546875" style="9" customWidth="1"/>
    <col min="4355" max="4355" width="4.42578125" style="9" customWidth="1"/>
    <col min="4356" max="4356" width="11.28515625" style="9" customWidth="1"/>
    <col min="4357" max="4357" width="13.85546875" style="9" customWidth="1"/>
    <col min="4358" max="4359" width="11.28515625" style="9" customWidth="1"/>
    <col min="4360" max="4360" width="11.140625" style="9" customWidth="1"/>
    <col min="4361" max="4363" width="9.140625" style="9" customWidth="1"/>
    <col min="4364" max="4364" width="7.28515625" style="9" customWidth="1"/>
    <col min="4365" max="4608" width="8.85546875" style="9"/>
    <col min="4609" max="4609" width="26.28515625" style="9" customWidth="1"/>
    <col min="4610" max="4610" width="6.85546875" style="9" customWidth="1"/>
    <col min="4611" max="4611" width="4.42578125" style="9" customWidth="1"/>
    <col min="4612" max="4612" width="11.28515625" style="9" customWidth="1"/>
    <col min="4613" max="4613" width="13.85546875" style="9" customWidth="1"/>
    <col min="4614" max="4615" width="11.28515625" style="9" customWidth="1"/>
    <col min="4616" max="4616" width="11.140625" style="9" customWidth="1"/>
    <col min="4617" max="4619" width="9.140625" style="9" customWidth="1"/>
    <col min="4620" max="4620" width="7.28515625" style="9" customWidth="1"/>
    <col min="4621" max="4864" width="8.85546875" style="9"/>
    <col min="4865" max="4865" width="26.28515625" style="9" customWidth="1"/>
    <col min="4866" max="4866" width="6.85546875" style="9" customWidth="1"/>
    <col min="4867" max="4867" width="4.42578125" style="9" customWidth="1"/>
    <col min="4868" max="4868" width="11.28515625" style="9" customWidth="1"/>
    <col min="4869" max="4869" width="13.85546875" style="9" customWidth="1"/>
    <col min="4870" max="4871" width="11.28515625" style="9" customWidth="1"/>
    <col min="4872" max="4872" width="11.140625" style="9" customWidth="1"/>
    <col min="4873" max="4875" width="9.140625" style="9" customWidth="1"/>
    <col min="4876" max="4876" width="7.28515625" style="9" customWidth="1"/>
    <col min="4877" max="5120" width="8.85546875" style="9"/>
    <col min="5121" max="5121" width="26.28515625" style="9" customWidth="1"/>
    <col min="5122" max="5122" width="6.85546875" style="9" customWidth="1"/>
    <col min="5123" max="5123" width="4.42578125" style="9" customWidth="1"/>
    <col min="5124" max="5124" width="11.28515625" style="9" customWidth="1"/>
    <col min="5125" max="5125" width="13.85546875" style="9" customWidth="1"/>
    <col min="5126" max="5127" width="11.28515625" style="9" customWidth="1"/>
    <col min="5128" max="5128" width="11.140625" style="9" customWidth="1"/>
    <col min="5129" max="5131" width="9.140625" style="9" customWidth="1"/>
    <col min="5132" max="5132" width="7.28515625" style="9" customWidth="1"/>
    <col min="5133" max="5376" width="8.85546875" style="9"/>
    <col min="5377" max="5377" width="26.28515625" style="9" customWidth="1"/>
    <col min="5378" max="5378" width="6.85546875" style="9" customWidth="1"/>
    <col min="5379" max="5379" width="4.42578125" style="9" customWidth="1"/>
    <col min="5380" max="5380" width="11.28515625" style="9" customWidth="1"/>
    <col min="5381" max="5381" width="13.85546875" style="9" customWidth="1"/>
    <col min="5382" max="5383" width="11.28515625" style="9" customWidth="1"/>
    <col min="5384" max="5384" width="11.140625" style="9" customWidth="1"/>
    <col min="5385" max="5387" width="9.140625" style="9" customWidth="1"/>
    <col min="5388" max="5388" width="7.28515625" style="9" customWidth="1"/>
    <col min="5389" max="5632" width="8.85546875" style="9"/>
    <col min="5633" max="5633" width="26.28515625" style="9" customWidth="1"/>
    <col min="5634" max="5634" width="6.85546875" style="9" customWidth="1"/>
    <col min="5635" max="5635" width="4.42578125" style="9" customWidth="1"/>
    <col min="5636" max="5636" width="11.28515625" style="9" customWidth="1"/>
    <col min="5637" max="5637" width="13.85546875" style="9" customWidth="1"/>
    <col min="5638" max="5639" width="11.28515625" style="9" customWidth="1"/>
    <col min="5640" max="5640" width="11.140625" style="9" customWidth="1"/>
    <col min="5641" max="5643" width="9.140625" style="9" customWidth="1"/>
    <col min="5644" max="5644" width="7.28515625" style="9" customWidth="1"/>
    <col min="5645" max="5888" width="8.85546875" style="9"/>
    <col min="5889" max="5889" width="26.28515625" style="9" customWidth="1"/>
    <col min="5890" max="5890" width="6.85546875" style="9" customWidth="1"/>
    <col min="5891" max="5891" width="4.42578125" style="9" customWidth="1"/>
    <col min="5892" max="5892" width="11.28515625" style="9" customWidth="1"/>
    <col min="5893" max="5893" width="13.85546875" style="9" customWidth="1"/>
    <col min="5894" max="5895" width="11.28515625" style="9" customWidth="1"/>
    <col min="5896" max="5896" width="11.140625" style="9" customWidth="1"/>
    <col min="5897" max="5899" width="9.140625" style="9" customWidth="1"/>
    <col min="5900" max="5900" width="7.28515625" style="9" customWidth="1"/>
    <col min="5901" max="6144" width="8.85546875" style="9"/>
    <col min="6145" max="6145" width="26.28515625" style="9" customWidth="1"/>
    <col min="6146" max="6146" width="6.85546875" style="9" customWidth="1"/>
    <col min="6147" max="6147" width="4.42578125" style="9" customWidth="1"/>
    <col min="6148" max="6148" width="11.28515625" style="9" customWidth="1"/>
    <col min="6149" max="6149" width="13.85546875" style="9" customWidth="1"/>
    <col min="6150" max="6151" width="11.28515625" style="9" customWidth="1"/>
    <col min="6152" max="6152" width="11.140625" style="9" customWidth="1"/>
    <col min="6153" max="6155" width="9.140625" style="9" customWidth="1"/>
    <col min="6156" max="6156" width="7.28515625" style="9" customWidth="1"/>
    <col min="6157" max="6400" width="8.85546875" style="9"/>
    <col min="6401" max="6401" width="26.28515625" style="9" customWidth="1"/>
    <col min="6402" max="6402" width="6.85546875" style="9" customWidth="1"/>
    <col min="6403" max="6403" width="4.42578125" style="9" customWidth="1"/>
    <col min="6404" max="6404" width="11.28515625" style="9" customWidth="1"/>
    <col min="6405" max="6405" width="13.85546875" style="9" customWidth="1"/>
    <col min="6406" max="6407" width="11.28515625" style="9" customWidth="1"/>
    <col min="6408" max="6408" width="11.140625" style="9" customWidth="1"/>
    <col min="6409" max="6411" width="9.140625" style="9" customWidth="1"/>
    <col min="6412" max="6412" width="7.28515625" style="9" customWidth="1"/>
    <col min="6413" max="6656" width="8.85546875" style="9"/>
    <col min="6657" max="6657" width="26.28515625" style="9" customWidth="1"/>
    <col min="6658" max="6658" width="6.85546875" style="9" customWidth="1"/>
    <col min="6659" max="6659" width="4.42578125" style="9" customWidth="1"/>
    <col min="6660" max="6660" width="11.28515625" style="9" customWidth="1"/>
    <col min="6661" max="6661" width="13.85546875" style="9" customWidth="1"/>
    <col min="6662" max="6663" width="11.28515625" style="9" customWidth="1"/>
    <col min="6664" max="6664" width="11.140625" style="9" customWidth="1"/>
    <col min="6665" max="6667" width="9.140625" style="9" customWidth="1"/>
    <col min="6668" max="6668" width="7.28515625" style="9" customWidth="1"/>
    <col min="6669" max="6912" width="8.85546875" style="9"/>
    <col min="6913" max="6913" width="26.28515625" style="9" customWidth="1"/>
    <col min="6914" max="6914" width="6.85546875" style="9" customWidth="1"/>
    <col min="6915" max="6915" width="4.42578125" style="9" customWidth="1"/>
    <col min="6916" max="6916" width="11.28515625" style="9" customWidth="1"/>
    <col min="6917" max="6917" width="13.85546875" style="9" customWidth="1"/>
    <col min="6918" max="6919" width="11.28515625" style="9" customWidth="1"/>
    <col min="6920" max="6920" width="11.140625" style="9" customWidth="1"/>
    <col min="6921" max="6923" width="9.140625" style="9" customWidth="1"/>
    <col min="6924" max="6924" width="7.28515625" style="9" customWidth="1"/>
    <col min="6925" max="7168" width="8.85546875" style="9"/>
    <col min="7169" max="7169" width="26.28515625" style="9" customWidth="1"/>
    <col min="7170" max="7170" width="6.85546875" style="9" customWidth="1"/>
    <col min="7171" max="7171" width="4.42578125" style="9" customWidth="1"/>
    <col min="7172" max="7172" width="11.28515625" style="9" customWidth="1"/>
    <col min="7173" max="7173" width="13.85546875" style="9" customWidth="1"/>
    <col min="7174" max="7175" width="11.28515625" style="9" customWidth="1"/>
    <col min="7176" max="7176" width="11.140625" style="9" customWidth="1"/>
    <col min="7177" max="7179" width="9.140625" style="9" customWidth="1"/>
    <col min="7180" max="7180" width="7.28515625" style="9" customWidth="1"/>
    <col min="7181" max="7424" width="8.85546875" style="9"/>
    <col min="7425" max="7425" width="26.28515625" style="9" customWidth="1"/>
    <col min="7426" max="7426" width="6.85546875" style="9" customWidth="1"/>
    <col min="7427" max="7427" width="4.42578125" style="9" customWidth="1"/>
    <col min="7428" max="7428" width="11.28515625" style="9" customWidth="1"/>
    <col min="7429" max="7429" width="13.85546875" style="9" customWidth="1"/>
    <col min="7430" max="7431" width="11.28515625" style="9" customWidth="1"/>
    <col min="7432" max="7432" width="11.140625" style="9" customWidth="1"/>
    <col min="7433" max="7435" width="9.140625" style="9" customWidth="1"/>
    <col min="7436" max="7436" width="7.28515625" style="9" customWidth="1"/>
    <col min="7437" max="7680" width="8.85546875" style="9"/>
    <col min="7681" max="7681" width="26.28515625" style="9" customWidth="1"/>
    <col min="7682" max="7682" width="6.85546875" style="9" customWidth="1"/>
    <col min="7683" max="7683" width="4.42578125" style="9" customWidth="1"/>
    <col min="7684" max="7684" width="11.28515625" style="9" customWidth="1"/>
    <col min="7685" max="7685" width="13.85546875" style="9" customWidth="1"/>
    <col min="7686" max="7687" width="11.28515625" style="9" customWidth="1"/>
    <col min="7688" max="7688" width="11.140625" style="9" customWidth="1"/>
    <col min="7689" max="7691" width="9.140625" style="9" customWidth="1"/>
    <col min="7692" max="7692" width="7.28515625" style="9" customWidth="1"/>
    <col min="7693" max="7936" width="8.85546875" style="9"/>
    <col min="7937" max="7937" width="26.28515625" style="9" customWidth="1"/>
    <col min="7938" max="7938" width="6.85546875" style="9" customWidth="1"/>
    <col min="7939" max="7939" width="4.42578125" style="9" customWidth="1"/>
    <col min="7940" max="7940" width="11.28515625" style="9" customWidth="1"/>
    <col min="7941" max="7941" width="13.85546875" style="9" customWidth="1"/>
    <col min="7942" max="7943" width="11.28515625" style="9" customWidth="1"/>
    <col min="7944" max="7944" width="11.140625" style="9" customWidth="1"/>
    <col min="7945" max="7947" width="9.140625" style="9" customWidth="1"/>
    <col min="7948" max="7948" width="7.28515625" style="9" customWidth="1"/>
    <col min="7949" max="8192" width="8.85546875" style="9"/>
    <col min="8193" max="8193" width="26.28515625" style="9" customWidth="1"/>
    <col min="8194" max="8194" width="6.85546875" style="9" customWidth="1"/>
    <col min="8195" max="8195" width="4.42578125" style="9" customWidth="1"/>
    <col min="8196" max="8196" width="11.28515625" style="9" customWidth="1"/>
    <col min="8197" max="8197" width="13.85546875" style="9" customWidth="1"/>
    <col min="8198" max="8199" width="11.28515625" style="9" customWidth="1"/>
    <col min="8200" max="8200" width="11.140625" style="9" customWidth="1"/>
    <col min="8201" max="8203" width="9.140625" style="9" customWidth="1"/>
    <col min="8204" max="8204" width="7.28515625" style="9" customWidth="1"/>
    <col min="8205" max="8448" width="8.85546875" style="9"/>
    <col min="8449" max="8449" width="26.28515625" style="9" customWidth="1"/>
    <col min="8450" max="8450" width="6.85546875" style="9" customWidth="1"/>
    <col min="8451" max="8451" width="4.42578125" style="9" customWidth="1"/>
    <col min="8452" max="8452" width="11.28515625" style="9" customWidth="1"/>
    <col min="8453" max="8453" width="13.85546875" style="9" customWidth="1"/>
    <col min="8454" max="8455" width="11.28515625" style="9" customWidth="1"/>
    <col min="8456" max="8456" width="11.140625" style="9" customWidth="1"/>
    <col min="8457" max="8459" width="9.140625" style="9" customWidth="1"/>
    <col min="8460" max="8460" width="7.28515625" style="9" customWidth="1"/>
    <col min="8461" max="8704" width="8.85546875" style="9"/>
    <col min="8705" max="8705" width="26.28515625" style="9" customWidth="1"/>
    <col min="8706" max="8706" width="6.85546875" style="9" customWidth="1"/>
    <col min="8707" max="8707" width="4.42578125" style="9" customWidth="1"/>
    <col min="8708" max="8708" width="11.28515625" style="9" customWidth="1"/>
    <col min="8709" max="8709" width="13.85546875" style="9" customWidth="1"/>
    <col min="8710" max="8711" width="11.28515625" style="9" customWidth="1"/>
    <col min="8712" max="8712" width="11.140625" style="9" customWidth="1"/>
    <col min="8713" max="8715" width="9.140625" style="9" customWidth="1"/>
    <col min="8716" max="8716" width="7.28515625" style="9" customWidth="1"/>
    <col min="8717" max="8960" width="8.85546875" style="9"/>
    <col min="8961" max="8961" width="26.28515625" style="9" customWidth="1"/>
    <col min="8962" max="8962" width="6.85546875" style="9" customWidth="1"/>
    <col min="8963" max="8963" width="4.42578125" style="9" customWidth="1"/>
    <col min="8964" max="8964" width="11.28515625" style="9" customWidth="1"/>
    <col min="8965" max="8965" width="13.85546875" style="9" customWidth="1"/>
    <col min="8966" max="8967" width="11.28515625" style="9" customWidth="1"/>
    <col min="8968" max="8968" width="11.140625" style="9" customWidth="1"/>
    <col min="8969" max="8971" width="9.140625" style="9" customWidth="1"/>
    <col min="8972" max="8972" width="7.28515625" style="9" customWidth="1"/>
    <col min="8973" max="9216" width="8.85546875" style="9"/>
    <col min="9217" max="9217" width="26.28515625" style="9" customWidth="1"/>
    <col min="9218" max="9218" width="6.85546875" style="9" customWidth="1"/>
    <col min="9219" max="9219" width="4.42578125" style="9" customWidth="1"/>
    <col min="9220" max="9220" width="11.28515625" style="9" customWidth="1"/>
    <col min="9221" max="9221" width="13.85546875" style="9" customWidth="1"/>
    <col min="9222" max="9223" width="11.28515625" style="9" customWidth="1"/>
    <col min="9224" max="9224" width="11.140625" style="9" customWidth="1"/>
    <col min="9225" max="9227" width="9.140625" style="9" customWidth="1"/>
    <col min="9228" max="9228" width="7.28515625" style="9" customWidth="1"/>
    <col min="9229" max="9472" width="8.85546875" style="9"/>
    <col min="9473" max="9473" width="26.28515625" style="9" customWidth="1"/>
    <col min="9474" max="9474" width="6.85546875" style="9" customWidth="1"/>
    <col min="9475" max="9475" width="4.42578125" style="9" customWidth="1"/>
    <col min="9476" max="9476" width="11.28515625" style="9" customWidth="1"/>
    <col min="9477" max="9477" width="13.85546875" style="9" customWidth="1"/>
    <col min="9478" max="9479" width="11.28515625" style="9" customWidth="1"/>
    <col min="9480" max="9480" width="11.140625" style="9" customWidth="1"/>
    <col min="9481" max="9483" width="9.140625" style="9" customWidth="1"/>
    <col min="9484" max="9484" width="7.28515625" style="9" customWidth="1"/>
    <col min="9485" max="9728" width="8.85546875" style="9"/>
    <col min="9729" max="9729" width="26.28515625" style="9" customWidth="1"/>
    <col min="9730" max="9730" width="6.85546875" style="9" customWidth="1"/>
    <col min="9731" max="9731" width="4.42578125" style="9" customWidth="1"/>
    <col min="9732" max="9732" width="11.28515625" style="9" customWidth="1"/>
    <col min="9733" max="9733" width="13.85546875" style="9" customWidth="1"/>
    <col min="9734" max="9735" width="11.28515625" style="9" customWidth="1"/>
    <col min="9736" max="9736" width="11.140625" style="9" customWidth="1"/>
    <col min="9737" max="9739" width="9.140625" style="9" customWidth="1"/>
    <col min="9740" max="9740" width="7.28515625" style="9" customWidth="1"/>
    <col min="9741" max="9984" width="8.85546875" style="9"/>
    <col min="9985" max="9985" width="26.28515625" style="9" customWidth="1"/>
    <col min="9986" max="9986" width="6.85546875" style="9" customWidth="1"/>
    <col min="9987" max="9987" width="4.42578125" style="9" customWidth="1"/>
    <col min="9988" max="9988" width="11.28515625" style="9" customWidth="1"/>
    <col min="9989" max="9989" width="13.85546875" style="9" customWidth="1"/>
    <col min="9990" max="9991" width="11.28515625" style="9" customWidth="1"/>
    <col min="9992" max="9992" width="11.140625" style="9" customWidth="1"/>
    <col min="9993" max="9995" width="9.140625" style="9" customWidth="1"/>
    <col min="9996" max="9996" width="7.28515625" style="9" customWidth="1"/>
    <col min="9997" max="10240" width="8.85546875" style="9"/>
    <col min="10241" max="10241" width="26.28515625" style="9" customWidth="1"/>
    <col min="10242" max="10242" width="6.85546875" style="9" customWidth="1"/>
    <col min="10243" max="10243" width="4.42578125" style="9" customWidth="1"/>
    <col min="10244" max="10244" width="11.28515625" style="9" customWidth="1"/>
    <col min="10245" max="10245" width="13.85546875" style="9" customWidth="1"/>
    <col min="10246" max="10247" width="11.28515625" style="9" customWidth="1"/>
    <col min="10248" max="10248" width="11.140625" style="9" customWidth="1"/>
    <col min="10249" max="10251" width="9.140625" style="9" customWidth="1"/>
    <col min="10252" max="10252" width="7.28515625" style="9" customWidth="1"/>
    <col min="10253" max="10496" width="8.85546875" style="9"/>
    <col min="10497" max="10497" width="26.28515625" style="9" customWidth="1"/>
    <col min="10498" max="10498" width="6.85546875" style="9" customWidth="1"/>
    <col min="10499" max="10499" width="4.42578125" style="9" customWidth="1"/>
    <col min="10500" max="10500" width="11.28515625" style="9" customWidth="1"/>
    <col min="10501" max="10501" width="13.85546875" style="9" customWidth="1"/>
    <col min="10502" max="10503" width="11.28515625" style="9" customWidth="1"/>
    <col min="10504" max="10504" width="11.140625" style="9" customWidth="1"/>
    <col min="10505" max="10507" width="9.140625" style="9" customWidth="1"/>
    <col min="10508" max="10508" width="7.28515625" style="9" customWidth="1"/>
    <col min="10509" max="10752" width="8.85546875" style="9"/>
    <col min="10753" max="10753" width="26.28515625" style="9" customWidth="1"/>
    <col min="10754" max="10754" width="6.85546875" style="9" customWidth="1"/>
    <col min="10755" max="10755" width="4.42578125" style="9" customWidth="1"/>
    <col min="10756" max="10756" width="11.28515625" style="9" customWidth="1"/>
    <col min="10757" max="10757" width="13.85546875" style="9" customWidth="1"/>
    <col min="10758" max="10759" width="11.28515625" style="9" customWidth="1"/>
    <col min="10760" max="10760" width="11.140625" style="9" customWidth="1"/>
    <col min="10761" max="10763" width="9.140625" style="9" customWidth="1"/>
    <col min="10764" max="10764" width="7.28515625" style="9" customWidth="1"/>
    <col min="10765" max="11008" width="8.85546875" style="9"/>
    <col min="11009" max="11009" width="26.28515625" style="9" customWidth="1"/>
    <col min="11010" max="11010" width="6.85546875" style="9" customWidth="1"/>
    <col min="11011" max="11011" width="4.42578125" style="9" customWidth="1"/>
    <col min="11012" max="11012" width="11.28515625" style="9" customWidth="1"/>
    <col min="11013" max="11013" width="13.85546875" style="9" customWidth="1"/>
    <col min="11014" max="11015" width="11.28515625" style="9" customWidth="1"/>
    <col min="11016" max="11016" width="11.140625" style="9" customWidth="1"/>
    <col min="11017" max="11019" width="9.140625" style="9" customWidth="1"/>
    <col min="11020" max="11020" width="7.28515625" style="9" customWidth="1"/>
    <col min="11021" max="11264" width="8.85546875" style="9"/>
    <col min="11265" max="11265" width="26.28515625" style="9" customWidth="1"/>
    <col min="11266" max="11266" width="6.85546875" style="9" customWidth="1"/>
    <col min="11267" max="11267" width="4.42578125" style="9" customWidth="1"/>
    <col min="11268" max="11268" width="11.28515625" style="9" customWidth="1"/>
    <col min="11269" max="11269" width="13.85546875" style="9" customWidth="1"/>
    <col min="11270" max="11271" width="11.28515625" style="9" customWidth="1"/>
    <col min="11272" max="11272" width="11.140625" style="9" customWidth="1"/>
    <col min="11273" max="11275" width="9.140625" style="9" customWidth="1"/>
    <col min="11276" max="11276" width="7.28515625" style="9" customWidth="1"/>
    <col min="11277" max="11520" width="8.85546875" style="9"/>
    <col min="11521" max="11521" width="26.28515625" style="9" customWidth="1"/>
    <col min="11522" max="11522" width="6.85546875" style="9" customWidth="1"/>
    <col min="11523" max="11523" width="4.42578125" style="9" customWidth="1"/>
    <col min="11524" max="11524" width="11.28515625" style="9" customWidth="1"/>
    <col min="11525" max="11525" width="13.85546875" style="9" customWidth="1"/>
    <col min="11526" max="11527" width="11.28515625" style="9" customWidth="1"/>
    <col min="11528" max="11528" width="11.140625" style="9" customWidth="1"/>
    <col min="11529" max="11531" width="9.140625" style="9" customWidth="1"/>
    <col min="11532" max="11532" width="7.28515625" style="9" customWidth="1"/>
    <col min="11533" max="11776" width="8.85546875" style="9"/>
    <col min="11777" max="11777" width="26.28515625" style="9" customWidth="1"/>
    <col min="11778" max="11778" width="6.85546875" style="9" customWidth="1"/>
    <col min="11779" max="11779" width="4.42578125" style="9" customWidth="1"/>
    <col min="11780" max="11780" width="11.28515625" style="9" customWidth="1"/>
    <col min="11781" max="11781" width="13.85546875" style="9" customWidth="1"/>
    <col min="11782" max="11783" width="11.28515625" style="9" customWidth="1"/>
    <col min="11784" max="11784" width="11.140625" style="9" customWidth="1"/>
    <col min="11785" max="11787" width="9.140625" style="9" customWidth="1"/>
    <col min="11788" max="11788" width="7.28515625" style="9" customWidth="1"/>
    <col min="11789" max="12032" width="8.85546875" style="9"/>
    <col min="12033" max="12033" width="26.28515625" style="9" customWidth="1"/>
    <col min="12034" max="12034" width="6.85546875" style="9" customWidth="1"/>
    <col min="12035" max="12035" width="4.42578125" style="9" customWidth="1"/>
    <col min="12036" max="12036" width="11.28515625" style="9" customWidth="1"/>
    <col min="12037" max="12037" width="13.85546875" style="9" customWidth="1"/>
    <col min="12038" max="12039" width="11.28515625" style="9" customWidth="1"/>
    <col min="12040" max="12040" width="11.140625" style="9" customWidth="1"/>
    <col min="12041" max="12043" width="9.140625" style="9" customWidth="1"/>
    <col min="12044" max="12044" width="7.28515625" style="9" customWidth="1"/>
    <col min="12045" max="12288" width="8.85546875" style="9"/>
    <col min="12289" max="12289" width="26.28515625" style="9" customWidth="1"/>
    <col min="12290" max="12290" width="6.85546875" style="9" customWidth="1"/>
    <col min="12291" max="12291" width="4.42578125" style="9" customWidth="1"/>
    <col min="12292" max="12292" width="11.28515625" style="9" customWidth="1"/>
    <col min="12293" max="12293" width="13.85546875" style="9" customWidth="1"/>
    <col min="12294" max="12295" width="11.28515625" style="9" customWidth="1"/>
    <col min="12296" max="12296" width="11.140625" style="9" customWidth="1"/>
    <col min="12297" max="12299" width="9.140625" style="9" customWidth="1"/>
    <col min="12300" max="12300" width="7.28515625" style="9" customWidth="1"/>
    <col min="12301" max="12544" width="8.85546875" style="9"/>
    <col min="12545" max="12545" width="26.28515625" style="9" customWidth="1"/>
    <col min="12546" max="12546" width="6.85546875" style="9" customWidth="1"/>
    <col min="12547" max="12547" width="4.42578125" style="9" customWidth="1"/>
    <col min="12548" max="12548" width="11.28515625" style="9" customWidth="1"/>
    <col min="12549" max="12549" width="13.85546875" style="9" customWidth="1"/>
    <col min="12550" max="12551" width="11.28515625" style="9" customWidth="1"/>
    <col min="12552" max="12552" width="11.140625" style="9" customWidth="1"/>
    <col min="12553" max="12555" width="9.140625" style="9" customWidth="1"/>
    <col min="12556" max="12556" width="7.28515625" style="9" customWidth="1"/>
    <col min="12557" max="12800" width="8.85546875" style="9"/>
    <col min="12801" max="12801" width="26.28515625" style="9" customWidth="1"/>
    <col min="12802" max="12802" width="6.85546875" style="9" customWidth="1"/>
    <col min="12803" max="12803" width="4.42578125" style="9" customWidth="1"/>
    <col min="12804" max="12804" width="11.28515625" style="9" customWidth="1"/>
    <col min="12805" max="12805" width="13.85546875" style="9" customWidth="1"/>
    <col min="12806" max="12807" width="11.28515625" style="9" customWidth="1"/>
    <col min="12808" max="12808" width="11.140625" style="9" customWidth="1"/>
    <col min="12809" max="12811" width="9.140625" style="9" customWidth="1"/>
    <col min="12812" max="12812" width="7.28515625" style="9" customWidth="1"/>
    <col min="12813" max="13056" width="8.85546875" style="9"/>
    <col min="13057" max="13057" width="26.28515625" style="9" customWidth="1"/>
    <col min="13058" max="13058" width="6.85546875" style="9" customWidth="1"/>
    <col min="13059" max="13059" width="4.42578125" style="9" customWidth="1"/>
    <col min="13060" max="13060" width="11.28515625" style="9" customWidth="1"/>
    <col min="13061" max="13061" width="13.85546875" style="9" customWidth="1"/>
    <col min="13062" max="13063" width="11.28515625" style="9" customWidth="1"/>
    <col min="13064" max="13064" width="11.140625" style="9" customWidth="1"/>
    <col min="13065" max="13067" width="9.140625" style="9" customWidth="1"/>
    <col min="13068" max="13068" width="7.28515625" style="9" customWidth="1"/>
    <col min="13069" max="13312" width="8.85546875" style="9"/>
    <col min="13313" max="13313" width="26.28515625" style="9" customWidth="1"/>
    <col min="13314" max="13314" width="6.85546875" style="9" customWidth="1"/>
    <col min="13315" max="13315" width="4.42578125" style="9" customWidth="1"/>
    <col min="13316" max="13316" width="11.28515625" style="9" customWidth="1"/>
    <col min="13317" max="13317" width="13.85546875" style="9" customWidth="1"/>
    <col min="13318" max="13319" width="11.28515625" style="9" customWidth="1"/>
    <col min="13320" max="13320" width="11.140625" style="9" customWidth="1"/>
    <col min="13321" max="13323" width="9.140625" style="9" customWidth="1"/>
    <col min="13324" max="13324" width="7.28515625" style="9" customWidth="1"/>
    <col min="13325" max="13568" width="8.85546875" style="9"/>
    <col min="13569" max="13569" width="26.28515625" style="9" customWidth="1"/>
    <col min="13570" max="13570" width="6.85546875" style="9" customWidth="1"/>
    <col min="13571" max="13571" width="4.42578125" style="9" customWidth="1"/>
    <col min="13572" max="13572" width="11.28515625" style="9" customWidth="1"/>
    <col min="13573" max="13573" width="13.85546875" style="9" customWidth="1"/>
    <col min="13574" max="13575" width="11.28515625" style="9" customWidth="1"/>
    <col min="13576" max="13576" width="11.140625" style="9" customWidth="1"/>
    <col min="13577" max="13579" width="9.140625" style="9" customWidth="1"/>
    <col min="13580" max="13580" width="7.28515625" style="9" customWidth="1"/>
    <col min="13581" max="13824" width="8.85546875" style="9"/>
    <col min="13825" max="13825" width="26.28515625" style="9" customWidth="1"/>
    <col min="13826" max="13826" width="6.85546875" style="9" customWidth="1"/>
    <col min="13827" max="13827" width="4.42578125" style="9" customWidth="1"/>
    <col min="13828" max="13828" width="11.28515625" style="9" customWidth="1"/>
    <col min="13829" max="13829" width="13.85546875" style="9" customWidth="1"/>
    <col min="13830" max="13831" width="11.28515625" style="9" customWidth="1"/>
    <col min="13832" max="13832" width="11.140625" style="9" customWidth="1"/>
    <col min="13833" max="13835" width="9.140625" style="9" customWidth="1"/>
    <col min="13836" max="13836" width="7.28515625" style="9" customWidth="1"/>
    <col min="13837" max="14080" width="8.85546875" style="9"/>
    <col min="14081" max="14081" width="26.28515625" style="9" customWidth="1"/>
    <col min="14082" max="14082" width="6.85546875" style="9" customWidth="1"/>
    <col min="14083" max="14083" width="4.42578125" style="9" customWidth="1"/>
    <col min="14084" max="14084" width="11.28515625" style="9" customWidth="1"/>
    <col min="14085" max="14085" width="13.85546875" style="9" customWidth="1"/>
    <col min="14086" max="14087" width="11.28515625" style="9" customWidth="1"/>
    <col min="14088" max="14088" width="11.140625" style="9" customWidth="1"/>
    <col min="14089" max="14091" width="9.140625" style="9" customWidth="1"/>
    <col min="14092" max="14092" width="7.28515625" style="9" customWidth="1"/>
    <col min="14093" max="14336" width="8.85546875" style="9"/>
    <col min="14337" max="14337" width="26.28515625" style="9" customWidth="1"/>
    <col min="14338" max="14338" width="6.85546875" style="9" customWidth="1"/>
    <col min="14339" max="14339" width="4.42578125" style="9" customWidth="1"/>
    <col min="14340" max="14340" width="11.28515625" style="9" customWidth="1"/>
    <col min="14341" max="14341" width="13.85546875" style="9" customWidth="1"/>
    <col min="14342" max="14343" width="11.28515625" style="9" customWidth="1"/>
    <col min="14344" max="14344" width="11.140625" style="9" customWidth="1"/>
    <col min="14345" max="14347" width="9.140625" style="9" customWidth="1"/>
    <col min="14348" max="14348" width="7.28515625" style="9" customWidth="1"/>
    <col min="14349" max="14592" width="8.85546875" style="9"/>
    <col min="14593" max="14593" width="26.28515625" style="9" customWidth="1"/>
    <col min="14594" max="14594" width="6.85546875" style="9" customWidth="1"/>
    <col min="14595" max="14595" width="4.42578125" style="9" customWidth="1"/>
    <col min="14596" max="14596" width="11.28515625" style="9" customWidth="1"/>
    <col min="14597" max="14597" width="13.85546875" style="9" customWidth="1"/>
    <col min="14598" max="14599" width="11.28515625" style="9" customWidth="1"/>
    <col min="14600" max="14600" width="11.140625" style="9" customWidth="1"/>
    <col min="14601" max="14603" width="9.140625" style="9" customWidth="1"/>
    <col min="14604" max="14604" width="7.28515625" style="9" customWidth="1"/>
    <col min="14605" max="14848" width="8.85546875" style="9"/>
    <col min="14849" max="14849" width="26.28515625" style="9" customWidth="1"/>
    <col min="14850" max="14850" width="6.85546875" style="9" customWidth="1"/>
    <col min="14851" max="14851" width="4.42578125" style="9" customWidth="1"/>
    <col min="14852" max="14852" width="11.28515625" style="9" customWidth="1"/>
    <col min="14853" max="14853" width="13.85546875" style="9" customWidth="1"/>
    <col min="14854" max="14855" width="11.28515625" style="9" customWidth="1"/>
    <col min="14856" max="14856" width="11.140625" style="9" customWidth="1"/>
    <col min="14857" max="14859" width="9.140625" style="9" customWidth="1"/>
    <col min="14860" max="14860" width="7.28515625" style="9" customWidth="1"/>
    <col min="14861" max="15104" width="8.85546875" style="9"/>
    <col min="15105" max="15105" width="26.28515625" style="9" customWidth="1"/>
    <col min="15106" max="15106" width="6.85546875" style="9" customWidth="1"/>
    <col min="15107" max="15107" width="4.42578125" style="9" customWidth="1"/>
    <col min="15108" max="15108" width="11.28515625" style="9" customWidth="1"/>
    <col min="15109" max="15109" width="13.85546875" style="9" customWidth="1"/>
    <col min="15110" max="15111" width="11.28515625" style="9" customWidth="1"/>
    <col min="15112" max="15112" width="11.140625" style="9" customWidth="1"/>
    <col min="15113" max="15115" width="9.140625" style="9" customWidth="1"/>
    <col min="15116" max="15116" width="7.28515625" style="9" customWidth="1"/>
    <col min="15117" max="15360" width="8.85546875" style="9"/>
    <col min="15361" max="15361" width="26.28515625" style="9" customWidth="1"/>
    <col min="15362" max="15362" width="6.85546875" style="9" customWidth="1"/>
    <col min="15363" max="15363" width="4.42578125" style="9" customWidth="1"/>
    <col min="15364" max="15364" width="11.28515625" style="9" customWidth="1"/>
    <col min="15365" max="15365" width="13.85546875" style="9" customWidth="1"/>
    <col min="15366" max="15367" width="11.28515625" style="9" customWidth="1"/>
    <col min="15368" max="15368" width="11.140625" style="9" customWidth="1"/>
    <col min="15369" max="15371" width="9.140625" style="9" customWidth="1"/>
    <col min="15372" max="15372" width="7.28515625" style="9" customWidth="1"/>
    <col min="15373" max="15616" width="8.85546875" style="9"/>
    <col min="15617" max="15617" width="26.28515625" style="9" customWidth="1"/>
    <col min="15618" max="15618" width="6.85546875" style="9" customWidth="1"/>
    <col min="15619" max="15619" width="4.42578125" style="9" customWidth="1"/>
    <col min="15620" max="15620" width="11.28515625" style="9" customWidth="1"/>
    <col min="15621" max="15621" width="13.85546875" style="9" customWidth="1"/>
    <col min="15622" max="15623" width="11.28515625" style="9" customWidth="1"/>
    <col min="15624" max="15624" width="11.140625" style="9" customWidth="1"/>
    <col min="15625" max="15627" width="9.140625" style="9" customWidth="1"/>
    <col min="15628" max="15628" width="7.28515625" style="9" customWidth="1"/>
    <col min="15629" max="15872" width="8.85546875" style="9"/>
    <col min="15873" max="15873" width="26.28515625" style="9" customWidth="1"/>
    <col min="15874" max="15874" width="6.85546875" style="9" customWidth="1"/>
    <col min="15875" max="15875" width="4.42578125" style="9" customWidth="1"/>
    <col min="15876" max="15876" width="11.28515625" style="9" customWidth="1"/>
    <col min="15877" max="15877" width="13.85546875" style="9" customWidth="1"/>
    <col min="15878" max="15879" width="11.28515625" style="9" customWidth="1"/>
    <col min="15880" max="15880" width="11.140625" style="9" customWidth="1"/>
    <col min="15881" max="15883" width="9.140625" style="9" customWidth="1"/>
    <col min="15884" max="15884" width="7.28515625" style="9" customWidth="1"/>
    <col min="15885" max="16128" width="8.85546875" style="9"/>
    <col min="16129" max="16129" width="26.28515625" style="9" customWidth="1"/>
    <col min="16130" max="16130" width="6.85546875" style="9" customWidth="1"/>
    <col min="16131" max="16131" width="4.42578125" style="9" customWidth="1"/>
    <col min="16132" max="16132" width="11.28515625" style="9" customWidth="1"/>
    <col min="16133" max="16133" width="13.85546875" style="9" customWidth="1"/>
    <col min="16134" max="16135" width="11.28515625" style="9" customWidth="1"/>
    <col min="16136" max="16136" width="11.140625" style="9" customWidth="1"/>
    <col min="16137" max="16139" width="9.140625" style="9" customWidth="1"/>
    <col min="16140" max="16140" width="7.28515625" style="9" customWidth="1"/>
    <col min="16141" max="16384" width="8.85546875" style="9"/>
  </cols>
  <sheetData>
    <row r="1" spans="1:8" s="3" customFormat="1" ht="36.6" customHeight="1" x14ac:dyDescent="0.2">
      <c r="A1" s="1"/>
      <c r="B1" s="1"/>
      <c r="C1" s="1"/>
      <c r="D1" s="1"/>
      <c r="E1" s="1"/>
      <c r="F1" s="2" t="s">
        <v>0</v>
      </c>
      <c r="G1" s="2"/>
      <c r="H1" s="2"/>
    </row>
    <row r="2" spans="1:8" s="3" customFormat="1" ht="39.6" customHeigh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3" customFormat="1" ht="11.1" customHeight="1" x14ac:dyDescent="0.2">
      <c r="A3" s="1"/>
      <c r="B3" s="1"/>
      <c r="C3" s="1"/>
      <c r="D3" s="1"/>
      <c r="E3" s="1"/>
      <c r="F3" s="1"/>
      <c r="G3" s="1"/>
      <c r="H3" s="1"/>
    </row>
    <row r="4" spans="1:8" s="3" customFormat="1" ht="25.5" customHeight="1" x14ac:dyDescent="0.2">
      <c r="A4" s="4" t="s">
        <v>2</v>
      </c>
      <c r="B4" s="4"/>
      <c r="C4" s="5" t="s">
        <v>3</v>
      </c>
      <c r="D4" s="5"/>
      <c r="E4" s="5"/>
      <c r="F4" s="4" t="s">
        <v>4</v>
      </c>
      <c r="G4" s="4"/>
      <c r="H4" s="4"/>
    </row>
    <row r="5" spans="1:8" ht="28.9" customHeight="1" x14ac:dyDescent="0.25">
      <c r="A5" s="6" t="s">
        <v>5</v>
      </c>
      <c r="B5" s="6"/>
      <c r="C5" s="7" t="s">
        <v>6</v>
      </c>
      <c r="D5" s="7"/>
      <c r="E5" s="7"/>
      <c r="F5" s="8"/>
      <c r="G5" s="8"/>
      <c r="H5" s="8"/>
    </row>
    <row r="6" spans="1:8" ht="64.900000000000006" customHeight="1" x14ac:dyDescent="0.25">
      <c r="A6" s="10" t="s">
        <v>7</v>
      </c>
      <c r="B6" s="11"/>
      <c r="C6" s="7"/>
      <c r="D6" s="7"/>
      <c r="E6" s="7"/>
      <c r="F6" s="12" t="s">
        <v>8</v>
      </c>
      <c r="G6" s="12"/>
      <c r="H6" s="12"/>
    </row>
    <row r="7" spans="1:8" ht="18.75" customHeight="1" x14ac:dyDescent="0.25">
      <c r="A7" s="13"/>
      <c r="B7" s="14"/>
      <c r="C7" s="15" t="s">
        <v>9</v>
      </c>
      <c r="D7" s="15"/>
      <c r="E7" s="15"/>
      <c r="F7" s="16" t="s">
        <v>10</v>
      </c>
      <c r="G7" s="16"/>
      <c r="H7" s="16"/>
    </row>
    <row r="8" spans="1:8" ht="38.25" customHeight="1" x14ac:dyDescent="0.25">
      <c r="A8" s="17" t="s">
        <v>11</v>
      </c>
      <c r="B8" s="5" t="s">
        <v>12</v>
      </c>
      <c r="C8" s="5"/>
      <c r="D8" s="17" t="s">
        <v>13</v>
      </c>
      <c r="E8" s="5" t="s">
        <v>14</v>
      </c>
      <c r="F8" s="5"/>
      <c r="G8" s="17" t="s">
        <v>12</v>
      </c>
      <c r="H8" s="17" t="s">
        <v>15</v>
      </c>
    </row>
    <row r="9" spans="1:8" ht="15" customHeight="1" x14ac:dyDescent="0.25">
      <c r="A9" s="18" t="s">
        <v>16</v>
      </c>
      <c r="B9" s="19">
        <v>2122594.0699999998</v>
      </c>
      <c r="C9" s="19"/>
      <c r="D9" s="20">
        <v>2043146.91</v>
      </c>
      <c r="E9" s="21" t="s">
        <v>17</v>
      </c>
      <c r="F9" s="21"/>
      <c r="G9" s="20">
        <f>G10+G11+G14+G15</f>
        <v>2055680.4499999997</v>
      </c>
      <c r="H9" s="20">
        <v>1963770.41</v>
      </c>
    </row>
    <row r="10" spans="1:8" ht="25.5" customHeight="1" x14ac:dyDescent="0.25">
      <c r="A10" s="22" t="s">
        <v>18</v>
      </c>
      <c r="B10" s="23">
        <v>0</v>
      </c>
      <c r="C10" s="24"/>
      <c r="D10" s="25">
        <v>0</v>
      </c>
      <c r="E10" s="26" t="s">
        <v>19</v>
      </c>
      <c r="F10" s="26"/>
      <c r="G10" s="20">
        <v>3594064.51</v>
      </c>
      <c r="H10" s="20">
        <v>3495393.2</v>
      </c>
    </row>
    <row r="11" spans="1:8" ht="18" customHeight="1" x14ac:dyDescent="0.25">
      <c r="A11" s="22" t="s">
        <v>20</v>
      </c>
      <c r="B11" s="19">
        <v>2122594.0699999998</v>
      </c>
      <c r="C11" s="19"/>
      <c r="D11" s="20">
        <v>2043146.91</v>
      </c>
      <c r="E11" s="26" t="s">
        <v>21</v>
      </c>
      <c r="F11" s="26"/>
      <c r="G11" s="20">
        <f>SUM(G12:G13)</f>
        <v>-1538384.06</v>
      </c>
      <c r="H11" s="20">
        <v>-1531622.79</v>
      </c>
    </row>
    <row r="12" spans="1:8" ht="12.75" customHeight="1" x14ac:dyDescent="0.25">
      <c r="A12" s="22" t="s">
        <v>22</v>
      </c>
      <c r="B12" s="19">
        <v>2122594.0699999998</v>
      </c>
      <c r="C12" s="19"/>
      <c r="D12" s="20">
        <v>2043146.91</v>
      </c>
      <c r="E12" s="27" t="s">
        <v>23</v>
      </c>
      <c r="F12" s="27"/>
      <c r="G12" s="20" t="str">
        <f>'[1]Zestawienie zmian funduszu'!C33</f>
        <v xml:space="preserve"> </v>
      </c>
      <c r="H12" s="20"/>
    </row>
    <row r="13" spans="1:8" ht="12.75" customHeight="1" x14ac:dyDescent="0.25">
      <c r="A13" s="28" t="s">
        <v>24</v>
      </c>
      <c r="B13" s="29">
        <v>46440</v>
      </c>
      <c r="C13" s="29"/>
      <c r="D13" s="25">
        <v>46440</v>
      </c>
      <c r="E13" s="27" t="s">
        <v>25</v>
      </c>
      <c r="F13" s="27"/>
      <c r="G13" s="20">
        <v>-1538384.06</v>
      </c>
      <c r="H13" s="20">
        <v>-1531622.79</v>
      </c>
    </row>
    <row r="14" spans="1:8" ht="63.75" customHeight="1" x14ac:dyDescent="0.25">
      <c r="A14" s="28" t="s">
        <v>26</v>
      </c>
      <c r="B14" s="30">
        <v>0</v>
      </c>
      <c r="C14" s="31"/>
      <c r="D14" s="25">
        <v>0</v>
      </c>
      <c r="E14" s="26" t="s">
        <v>27</v>
      </c>
      <c r="F14" s="26"/>
      <c r="G14" s="20">
        <v>0</v>
      </c>
      <c r="H14" s="20">
        <v>0</v>
      </c>
    </row>
    <row r="15" spans="1:8" ht="51" customHeight="1" x14ac:dyDescent="0.25">
      <c r="A15" s="28" t="s">
        <v>28</v>
      </c>
      <c r="B15" s="29">
        <v>2052525.48</v>
      </c>
      <c r="C15" s="29"/>
      <c r="D15" s="25">
        <v>1996153.56</v>
      </c>
      <c r="E15" s="32" t="s">
        <v>29</v>
      </c>
      <c r="F15" s="32"/>
      <c r="G15" s="20">
        <v>0</v>
      </c>
      <c r="H15" s="20">
        <v>0</v>
      </c>
    </row>
    <row r="16" spans="1:8" ht="25.5" customHeight="1" x14ac:dyDescent="0.25">
      <c r="A16" s="28" t="s">
        <v>30</v>
      </c>
      <c r="B16" s="29">
        <v>22948.400000000001</v>
      </c>
      <c r="C16" s="29"/>
      <c r="D16" s="25">
        <v>213.32</v>
      </c>
      <c r="E16" s="33" t="s">
        <v>31</v>
      </c>
      <c r="F16" s="33"/>
      <c r="G16" s="25">
        <v>0</v>
      </c>
      <c r="H16" s="25">
        <v>0</v>
      </c>
    </row>
    <row r="17" spans="1:8" ht="36" customHeight="1" x14ac:dyDescent="0.25">
      <c r="A17" s="28" t="s">
        <v>32</v>
      </c>
      <c r="B17" s="29">
        <v>0</v>
      </c>
      <c r="C17" s="29"/>
      <c r="D17" s="25">
        <v>0</v>
      </c>
      <c r="E17" s="33" t="s">
        <v>33</v>
      </c>
      <c r="F17" s="33"/>
      <c r="G17" s="25"/>
      <c r="H17" s="25">
        <v>0</v>
      </c>
    </row>
    <row r="18" spans="1:8" ht="31.5" customHeight="1" x14ac:dyDescent="0.25">
      <c r="A18" s="28" t="s">
        <v>34</v>
      </c>
      <c r="B18" s="29">
        <v>680.19</v>
      </c>
      <c r="C18" s="29"/>
      <c r="D18" s="25">
        <v>340.03</v>
      </c>
      <c r="E18" s="33" t="s">
        <v>35</v>
      </c>
      <c r="F18" s="33"/>
      <c r="G18" s="20">
        <f>G19+G20+G31+G32</f>
        <v>73303.87</v>
      </c>
      <c r="H18" s="20">
        <v>83348.100000000006</v>
      </c>
    </row>
    <row r="19" spans="1:8" ht="31.5" customHeight="1" x14ac:dyDescent="0.25">
      <c r="A19" s="22" t="s">
        <v>36</v>
      </c>
      <c r="B19" s="29">
        <v>0</v>
      </c>
      <c r="C19" s="29"/>
      <c r="D19" s="25">
        <v>0</v>
      </c>
      <c r="E19" s="32" t="s">
        <v>37</v>
      </c>
      <c r="F19" s="32"/>
      <c r="G19" s="25"/>
      <c r="H19" s="25">
        <v>0</v>
      </c>
    </row>
    <row r="20" spans="1:8" ht="25.5" customHeight="1" x14ac:dyDescent="0.25">
      <c r="A20" s="22" t="s">
        <v>38</v>
      </c>
      <c r="B20" s="29">
        <v>0</v>
      </c>
      <c r="C20" s="29"/>
      <c r="D20" s="25">
        <v>0</v>
      </c>
      <c r="E20" s="32" t="s">
        <v>39</v>
      </c>
      <c r="F20" s="32"/>
      <c r="G20" s="20">
        <f>SUM(G21:G28)</f>
        <v>73303.87</v>
      </c>
      <c r="H20" s="20">
        <v>83348.100000000006</v>
      </c>
    </row>
    <row r="21" spans="1:8" ht="39" customHeight="1" x14ac:dyDescent="0.25">
      <c r="A21" s="22" t="s">
        <v>40</v>
      </c>
      <c r="B21" s="29">
        <v>0</v>
      </c>
      <c r="C21" s="29"/>
      <c r="D21" s="25">
        <v>0</v>
      </c>
      <c r="E21" s="34" t="s">
        <v>41</v>
      </c>
      <c r="F21" s="34"/>
      <c r="G21" s="25">
        <v>762.16</v>
      </c>
      <c r="H21" s="25">
        <v>336.31</v>
      </c>
    </row>
    <row r="22" spans="1:8" ht="25.5" customHeight="1" x14ac:dyDescent="0.25">
      <c r="A22" s="22" t="s">
        <v>42</v>
      </c>
      <c r="B22" s="19">
        <f>SUM(B23:C25)</f>
        <v>0</v>
      </c>
      <c r="C22" s="19"/>
      <c r="D22" s="20">
        <f>SUM(D23:D25)</f>
        <v>0</v>
      </c>
      <c r="E22" s="34" t="s">
        <v>43</v>
      </c>
      <c r="F22" s="34"/>
      <c r="G22" s="25">
        <v>4603</v>
      </c>
      <c r="H22" s="25">
        <v>6407</v>
      </c>
    </row>
    <row r="23" spans="1:8" ht="25.5" customHeight="1" x14ac:dyDescent="0.25">
      <c r="A23" s="28" t="s">
        <v>44</v>
      </c>
      <c r="B23" s="29">
        <v>0</v>
      </c>
      <c r="C23" s="29"/>
      <c r="D23" s="25">
        <v>0</v>
      </c>
      <c r="E23" s="34" t="s">
        <v>45</v>
      </c>
      <c r="F23" s="34"/>
      <c r="G23" s="25">
        <v>23366.61</v>
      </c>
      <c r="H23" s="25">
        <v>27674.2</v>
      </c>
    </row>
    <row r="24" spans="1:8" ht="38.25" customHeight="1" x14ac:dyDescent="0.25">
      <c r="A24" s="28" t="s">
        <v>46</v>
      </c>
      <c r="B24" s="29">
        <v>0</v>
      </c>
      <c r="C24" s="29"/>
      <c r="D24" s="25">
        <v>0</v>
      </c>
      <c r="E24" s="34" t="s">
        <v>47</v>
      </c>
      <c r="F24" s="34"/>
      <c r="G24" s="25">
        <v>39798.35</v>
      </c>
      <c r="H24" s="25">
        <v>46462.69</v>
      </c>
    </row>
    <row r="25" spans="1:8" ht="25.5" customHeight="1" x14ac:dyDescent="0.25">
      <c r="A25" s="28" t="s">
        <v>48</v>
      </c>
      <c r="B25" s="29">
        <v>0</v>
      </c>
      <c r="C25" s="29"/>
      <c r="D25" s="25">
        <v>0</v>
      </c>
      <c r="E25" s="34" t="s">
        <v>49</v>
      </c>
      <c r="F25" s="34"/>
      <c r="G25" s="25">
        <v>897.06</v>
      </c>
      <c r="H25" s="25">
        <v>660.97</v>
      </c>
    </row>
    <row r="26" spans="1:8" ht="63.75" customHeight="1" x14ac:dyDescent="0.25">
      <c r="A26" s="22" t="s">
        <v>50</v>
      </c>
      <c r="B26" s="29">
        <v>0</v>
      </c>
      <c r="C26" s="29"/>
      <c r="D26" s="25">
        <v>0</v>
      </c>
      <c r="E26" s="27" t="s">
        <v>51</v>
      </c>
      <c r="F26" s="27"/>
      <c r="G26" s="25">
        <v>0</v>
      </c>
      <c r="H26" s="25">
        <v>0</v>
      </c>
    </row>
    <row r="27" spans="1:8" ht="38.25" customHeight="1" x14ac:dyDescent="0.25">
      <c r="A27" s="18" t="s">
        <v>52</v>
      </c>
      <c r="B27" s="19">
        <v>6390.25</v>
      </c>
      <c r="C27" s="19"/>
      <c r="D27" s="20">
        <v>3971.6</v>
      </c>
      <c r="E27" s="27" t="s">
        <v>53</v>
      </c>
      <c r="F27" s="27"/>
      <c r="G27" s="25">
        <v>0</v>
      </c>
      <c r="H27" s="25">
        <v>0</v>
      </c>
    </row>
    <row r="28" spans="1:8" ht="53.25" customHeight="1" x14ac:dyDescent="0.25">
      <c r="A28" s="22" t="s">
        <v>54</v>
      </c>
      <c r="B28" s="19">
        <v>2513.56</v>
      </c>
      <c r="C28" s="19"/>
      <c r="D28" s="20">
        <v>2136.7399999999998</v>
      </c>
      <c r="E28" s="27" t="s">
        <v>55</v>
      </c>
      <c r="F28" s="27"/>
      <c r="G28" s="20">
        <f>G29+G30</f>
        <v>3876.69</v>
      </c>
      <c r="H28" s="20">
        <v>1806.93</v>
      </c>
    </row>
    <row r="29" spans="1:8" ht="26.25" customHeight="1" x14ac:dyDescent="0.25">
      <c r="A29" s="28" t="s">
        <v>56</v>
      </c>
      <c r="B29" s="29">
        <v>2513.56</v>
      </c>
      <c r="C29" s="29"/>
      <c r="D29" s="25">
        <v>2136.7399999999998</v>
      </c>
      <c r="E29" s="27" t="s">
        <v>57</v>
      </c>
      <c r="F29" s="27"/>
      <c r="G29" s="25">
        <v>3876.69</v>
      </c>
      <c r="H29" s="25">
        <v>1806.93</v>
      </c>
    </row>
    <row r="30" spans="1:8" ht="12.75" customHeight="1" x14ac:dyDescent="0.25">
      <c r="A30" s="28" t="s">
        <v>58</v>
      </c>
      <c r="B30" s="29">
        <v>0</v>
      </c>
      <c r="C30" s="29"/>
      <c r="D30" s="25">
        <v>0</v>
      </c>
      <c r="E30" s="34" t="s">
        <v>59</v>
      </c>
      <c r="F30" s="34"/>
      <c r="G30" s="25">
        <v>0</v>
      </c>
      <c r="H30" s="25">
        <v>0</v>
      </c>
    </row>
    <row r="31" spans="1:8" ht="15" customHeight="1" x14ac:dyDescent="0.25">
      <c r="A31" s="28" t="s">
        <v>60</v>
      </c>
      <c r="B31" s="29">
        <v>0</v>
      </c>
      <c r="C31" s="29"/>
      <c r="D31" s="25">
        <v>0</v>
      </c>
      <c r="E31" s="26" t="s">
        <v>61</v>
      </c>
      <c r="F31" s="26"/>
      <c r="G31" s="25">
        <v>0</v>
      </c>
      <c r="H31" s="25">
        <v>0</v>
      </c>
    </row>
    <row r="32" spans="1:8" ht="27" customHeight="1" x14ac:dyDescent="0.25">
      <c r="A32" s="28" t="s">
        <v>62</v>
      </c>
      <c r="B32" s="29">
        <v>0</v>
      </c>
      <c r="C32" s="29"/>
      <c r="D32" s="25">
        <v>0</v>
      </c>
      <c r="E32" s="26" t="s">
        <v>63</v>
      </c>
      <c r="F32" s="26"/>
      <c r="G32" s="25">
        <v>0</v>
      </c>
      <c r="H32" s="25">
        <v>0</v>
      </c>
    </row>
    <row r="33" spans="1:8" ht="12.75" customHeight="1" x14ac:dyDescent="0.25">
      <c r="A33" s="22" t="s">
        <v>64</v>
      </c>
      <c r="B33" s="35">
        <f>SUM(B34:B38)</f>
        <v>0</v>
      </c>
      <c r="C33" s="36"/>
      <c r="D33" s="20">
        <f>SUM(D34:D38)</f>
        <v>27.93</v>
      </c>
      <c r="E33" s="37"/>
      <c r="F33" s="38"/>
      <c r="G33" s="39"/>
      <c r="H33" s="39"/>
    </row>
    <row r="34" spans="1:8" ht="30.75" customHeight="1" x14ac:dyDescent="0.25">
      <c r="A34" s="28" t="s">
        <v>65</v>
      </c>
      <c r="B34" s="23">
        <v>0</v>
      </c>
      <c r="C34" s="24"/>
      <c r="D34" s="25">
        <v>0</v>
      </c>
      <c r="E34" s="40"/>
      <c r="F34" s="41"/>
      <c r="G34" s="42"/>
      <c r="H34" s="42"/>
    </row>
    <row r="35" spans="1:8" ht="26.25" customHeight="1" x14ac:dyDescent="0.25">
      <c r="A35" s="28" t="s">
        <v>66</v>
      </c>
      <c r="B35" s="23">
        <v>0</v>
      </c>
      <c r="C35" s="24"/>
      <c r="D35" s="25">
        <v>0</v>
      </c>
      <c r="E35" s="43"/>
      <c r="G35" s="39"/>
      <c r="H35" s="39"/>
    </row>
    <row r="36" spans="1:8" ht="12.75" customHeight="1" x14ac:dyDescent="0.25">
      <c r="A36" s="28" t="s">
        <v>67</v>
      </c>
      <c r="B36" s="23">
        <v>0</v>
      </c>
      <c r="C36" s="24"/>
      <c r="D36" s="25">
        <v>0</v>
      </c>
      <c r="E36" s="37"/>
      <c r="F36" s="38"/>
      <c r="G36" s="39"/>
      <c r="H36" s="39"/>
    </row>
    <row r="37" spans="1:8" ht="26.25" customHeight="1" x14ac:dyDescent="0.25">
      <c r="A37" s="28" t="s">
        <v>68</v>
      </c>
      <c r="B37" s="29">
        <v>0</v>
      </c>
      <c r="C37" s="29"/>
      <c r="D37" s="25">
        <v>27.93</v>
      </c>
      <c r="E37" s="27"/>
      <c r="F37" s="27"/>
      <c r="G37" s="20"/>
      <c r="H37" s="20"/>
    </row>
    <row r="38" spans="1:8" ht="12.75" customHeight="1" x14ac:dyDescent="0.25">
      <c r="A38" s="28" t="s">
        <v>69</v>
      </c>
      <c r="B38" s="29">
        <v>0</v>
      </c>
      <c r="C38" s="29"/>
      <c r="D38" s="25">
        <v>0</v>
      </c>
      <c r="E38" s="27"/>
      <c r="F38" s="27"/>
      <c r="G38" s="20"/>
      <c r="H38" s="20"/>
    </row>
    <row r="39" spans="1:8" ht="12.75" customHeight="1" x14ac:dyDescent="0.25">
      <c r="A39" s="22" t="s">
        <v>70</v>
      </c>
      <c r="B39" s="19">
        <v>3876.69</v>
      </c>
      <c r="C39" s="19"/>
      <c r="D39" s="20">
        <v>1806.93</v>
      </c>
      <c r="E39" s="26"/>
      <c r="F39" s="26"/>
      <c r="G39" s="20"/>
      <c r="H39" s="20"/>
    </row>
    <row r="40" spans="1:8" ht="12.75" customHeight="1" x14ac:dyDescent="0.25">
      <c r="A40" s="28" t="s">
        <v>71</v>
      </c>
      <c r="B40" s="29">
        <v>0</v>
      </c>
      <c r="C40" s="29"/>
      <c r="D40" s="25">
        <v>0</v>
      </c>
      <c r="E40" s="27"/>
      <c r="F40" s="27"/>
      <c r="G40" s="20"/>
      <c r="H40" s="20"/>
    </row>
    <row r="41" spans="1:8" ht="12.75" customHeight="1" x14ac:dyDescent="0.25">
      <c r="A41" s="28" t="s">
        <v>72</v>
      </c>
      <c r="B41" s="29">
        <v>0</v>
      </c>
      <c r="C41" s="29"/>
      <c r="D41" s="25">
        <v>1806.93</v>
      </c>
      <c r="E41" s="27"/>
      <c r="F41" s="27"/>
      <c r="G41" s="20"/>
      <c r="H41" s="20"/>
    </row>
    <row r="42" spans="1:8" ht="12.75" customHeight="1" x14ac:dyDescent="0.25">
      <c r="A42" s="28" t="s">
        <v>73</v>
      </c>
      <c r="B42" s="29">
        <v>0</v>
      </c>
      <c r="C42" s="29"/>
      <c r="D42" s="25">
        <v>0</v>
      </c>
      <c r="E42" s="27"/>
      <c r="F42" s="27"/>
      <c r="G42" s="20"/>
      <c r="H42" s="20"/>
    </row>
    <row r="43" spans="1:8" ht="12.75" customHeight="1" x14ac:dyDescent="0.25">
      <c r="A43" s="28" t="s">
        <v>74</v>
      </c>
      <c r="B43" s="29">
        <v>3876.69</v>
      </c>
      <c r="C43" s="29"/>
      <c r="D43" s="25"/>
      <c r="E43" s="27"/>
      <c r="F43" s="27"/>
      <c r="G43" s="20"/>
      <c r="H43" s="20"/>
    </row>
    <row r="44" spans="1:8" ht="12.75" customHeight="1" x14ac:dyDescent="0.25">
      <c r="A44" s="28" t="s">
        <v>75</v>
      </c>
      <c r="B44" s="44">
        <v>0</v>
      </c>
      <c r="C44" s="44"/>
      <c r="D44" s="45">
        <v>0</v>
      </c>
      <c r="E44" s="27"/>
      <c r="F44" s="27"/>
      <c r="G44" s="20"/>
      <c r="H44" s="20"/>
    </row>
    <row r="45" spans="1:8" ht="12.75" customHeight="1" x14ac:dyDescent="0.25">
      <c r="A45" s="28" t="s">
        <v>76</v>
      </c>
      <c r="B45" s="44">
        <v>0</v>
      </c>
      <c r="C45" s="44"/>
      <c r="D45" s="45">
        <v>0</v>
      </c>
      <c r="E45" s="27"/>
      <c r="F45" s="27"/>
      <c r="G45" s="20"/>
      <c r="H45" s="20"/>
    </row>
    <row r="46" spans="1:8" ht="12.75" customHeight="1" x14ac:dyDescent="0.25">
      <c r="A46" s="28" t="s">
        <v>77</v>
      </c>
      <c r="B46" s="44">
        <v>0</v>
      </c>
      <c r="C46" s="44"/>
      <c r="D46" s="45">
        <v>0</v>
      </c>
      <c r="E46" s="46"/>
      <c r="F46" s="46"/>
      <c r="G46" s="20"/>
      <c r="H46" s="20"/>
    </row>
    <row r="47" spans="1:8" ht="12.75" customHeight="1" x14ac:dyDescent="0.25">
      <c r="A47" s="22" t="s">
        <v>78</v>
      </c>
      <c r="B47" s="44">
        <v>0</v>
      </c>
      <c r="C47" s="44"/>
      <c r="D47" s="45">
        <v>0</v>
      </c>
      <c r="E47" s="27"/>
      <c r="F47" s="27"/>
      <c r="G47" s="20"/>
      <c r="H47" s="20"/>
    </row>
    <row r="48" spans="1:8" ht="12.75" customHeight="1" x14ac:dyDescent="0.25">
      <c r="A48" s="22" t="s">
        <v>79</v>
      </c>
      <c r="B48" s="19">
        <f>B27+ B9</f>
        <v>2128984.3199999998</v>
      </c>
      <c r="C48" s="19"/>
      <c r="D48" s="20">
        <f>D27+D9</f>
        <v>2047118.51</v>
      </c>
      <c r="E48" s="26" t="s">
        <v>80</v>
      </c>
      <c r="F48" s="26"/>
      <c r="G48" s="20">
        <f>G9+G16+G17+G18</f>
        <v>2128984.3199999998</v>
      </c>
      <c r="H48" s="20">
        <f>H9+H16+H17+H18</f>
        <v>2047118.51</v>
      </c>
    </row>
    <row r="53" spans="1:8" ht="12.75" customHeight="1" x14ac:dyDescent="0.25">
      <c r="A53" s="47" t="s">
        <v>81</v>
      </c>
      <c r="D53" s="48">
        <v>44650</v>
      </c>
      <c r="E53" s="49"/>
      <c r="F53" s="49" t="s">
        <v>82</v>
      </c>
      <c r="G53" s="49"/>
      <c r="H53" s="49"/>
    </row>
  </sheetData>
  <mergeCells count="97">
    <mergeCell ref="B48:C48"/>
    <mergeCell ref="E48:F48"/>
    <mergeCell ref="D53:E53"/>
    <mergeCell ref="F53:H53"/>
    <mergeCell ref="B45:C45"/>
    <mergeCell ref="E45:F45"/>
    <mergeCell ref="B46:C46"/>
    <mergeCell ref="E46:F46"/>
    <mergeCell ref="B47:C47"/>
    <mergeCell ref="E47:F47"/>
    <mergeCell ref="B42:C42"/>
    <mergeCell ref="E42:F42"/>
    <mergeCell ref="B43:C43"/>
    <mergeCell ref="E43:F43"/>
    <mergeCell ref="B44:C44"/>
    <mergeCell ref="E44:F44"/>
    <mergeCell ref="B39:C39"/>
    <mergeCell ref="E39:F39"/>
    <mergeCell ref="B40:C40"/>
    <mergeCell ref="E40:F40"/>
    <mergeCell ref="B41:C41"/>
    <mergeCell ref="E41:F41"/>
    <mergeCell ref="B35:C35"/>
    <mergeCell ref="B36:C36"/>
    <mergeCell ref="E36:F36"/>
    <mergeCell ref="B37:C37"/>
    <mergeCell ref="E37:F37"/>
    <mergeCell ref="B38:C38"/>
    <mergeCell ref="E38:F38"/>
    <mergeCell ref="B32:C32"/>
    <mergeCell ref="E32:F32"/>
    <mergeCell ref="B33:C33"/>
    <mergeCell ref="E33:F33"/>
    <mergeCell ref="B34:C34"/>
    <mergeCell ref="E34:F34"/>
    <mergeCell ref="B29:C29"/>
    <mergeCell ref="E29:F29"/>
    <mergeCell ref="B30:C30"/>
    <mergeCell ref="E30:F30"/>
    <mergeCell ref="B31:C31"/>
    <mergeCell ref="E31:F31"/>
    <mergeCell ref="B26:C26"/>
    <mergeCell ref="E26:F26"/>
    <mergeCell ref="B27:C27"/>
    <mergeCell ref="E27:F27"/>
    <mergeCell ref="B28:C28"/>
    <mergeCell ref="E28:F28"/>
    <mergeCell ref="B23:C23"/>
    <mergeCell ref="E23:F23"/>
    <mergeCell ref="B24:C24"/>
    <mergeCell ref="E24:F24"/>
    <mergeCell ref="B25:C25"/>
    <mergeCell ref="E25:F25"/>
    <mergeCell ref="B20:C20"/>
    <mergeCell ref="E20:F20"/>
    <mergeCell ref="B21:C21"/>
    <mergeCell ref="E21:F21"/>
    <mergeCell ref="B22:C22"/>
    <mergeCell ref="E22:F22"/>
    <mergeCell ref="B17:C17"/>
    <mergeCell ref="E17:F17"/>
    <mergeCell ref="B18:C18"/>
    <mergeCell ref="E18:F18"/>
    <mergeCell ref="B19:C19"/>
    <mergeCell ref="E19:F19"/>
    <mergeCell ref="B14:C14"/>
    <mergeCell ref="E14:F14"/>
    <mergeCell ref="B15:C15"/>
    <mergeCell ref="E15:F15"/>
    <mergeCell ref="B16:C16"/>
    <mergeCell ref="E16:F16"/>
    <mergeCell ref="B11:C11"/>
    <mergeCell ref="E11:F11"/>
    <mergeCell ref="B12:C12"/>
    <mergeCell ref="E12:F12"/>
    <mergeCell ref="B13:C13"/>
    <mergeCell ref="E13:F13"/>
    <mergeCell ref="B8:C8"/>
    <mergeCell ref="E8:F8"/>
    <mergeCell ref="B9:C9"/>
    <mergeCell ref="E9:F9"/>
    <mergeCell ref="B10:C10"/>
    <mergeCell ref="E10:F10"/>
    <mergeCell ref="A5:B5"/>
    <mergeCell ref="C5:E6"/>
    <mergeCell ref="F5:H5"/>
    <mergeCell ref="A6:B6"/>
    <mergeCell ref="F6:H6"/>
    <mergeCell ref="C7:E7"/>
    <mergeCell ref="F7:H7"/>
    <mergeCell ref="A1:E1"/>
    <mergeCell ref="F1:H1"/>
    <mergeCell ref="A2:H2"/>
    <mergeCell ref="A3:H3"/>
    <mergeCell ref="A4:B4"/>
    <mergeCell ref="C4:E4"/>
    <mergeCell ref="F4:H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M.Koperski</dc:creator>
  <cp:lastModifiedBy>M.Koperski</cp:lastModifiedBy>
  <dcterms:created xsi:type="dcterms:W3CDTF">2022-07-19T12:22:05Z</dcterms:created>
  <dcterms:modified xsi:type="dcterms:W3CDTF">2022-07-19T12:22:59Z</dcterms:modified>
</cp:coreProperties>
</file>